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1"/>
  </bookViews>
  <sheets>
    <sheet name="KLSE-BS" sheetId="1" r:id="rId1"/>
    <sheet name="KLSENotes" sheetId="2" r:id="rId2"/>
  </sheets>
  <definedNames/>
  <calcPr fullCalcOnLoad="1"/>
</workbook>
</file>

<file path=xl/sharedStrings.xml><?xml version="1.0" encoding="utf-8"?>
<sst xmlns="http://schemas.openxmlformats.org/spreadsheetml/2006/main" count="259" uniqueCount="253">
  <si>
    <t xml:space="preserve"> </t>
  </si>
  <si>
    <t xml:space="preserve">        </t>
  </si>
  <si>
    <t>KLSE QUARTERLY REPORT</t>
  </si>
  <si>
    <t>Notes:</t>
  </si>
  <si>
    <t>Accounting Policies</t>
  </si>
  <si>
    <t xml:space="preserve">The quarterly financial statements  of  the  company are  prepared  using  the  same  accounting </t>
  </si>
  <si>
    <t>policies and method  of  computation as  those used   in  the  preparation of  the  latest  audited</t>
  </si>
  <si>
    <t>financial statements.</t>
  </si>
  <si>
    <t>Exceptional Items</t>
  </si>
  <si>
    <t>There were no exceptional items for the financial period under review.</t>
  </si>
  <si>
    <t>Extraordinary Items</t>
  </si>
  <si>
    <t>There were no extraordinary items for the financial period under review.</t>
  </si>
  <si>
    <t xml:space="preserve">Taxation </t>
  </si>
  <si>
    <t xml:space="preserve">There are sufficient  unabsorbed tax losses  available to set-off  against  profits  for  the  financial </t>
  </si>
  <si>
    <t>year.  Subject  to  the  agreement  by   the  Inland Revenue Board  there  is  no  tax  charge  for</t>
  </si>
  <si>
    <t>the financial period under review.</t>
  </si>
  <si>
    <t>Profit On Sale Of Investment And/Or Properties</t>
  </si>
  <si>
    <t>There were no sale of investments and/or properties for the financial period under review.</t>
  </si>
  <si>
    <t>Purchase Or Disposal Of Quoted Securities</t>
  </si>
  <si>
    <t>There were  no purchases and /or disposal  of  quoted securities  for  the  financial  period  under</t>
  </si>
  <si>
    <t>review.</t>
  </si>
  <si>
    <t xml:space="preserve">Changes In The Composition Of The Company </t>
  </si>
  <si>
    <t>There  were  no  changes  in  the  composition  of  the Company  for  the  financial  period  under</t>
  </si>
  <si>
    <t xml:space="preserve">Status Of Corporate Proposals </t>
  </si>
  <si>
    <t>There were no new corporate proposals for the financial period under review.</t>
  </si>
  <si>
    <t xml:space="preserve">Issuances And Repayment Of Debt And Equity Securities </t>
  </si>
  <si>
    <t>There  were  no  issuance   and   repayment   of   debt  and  equity  securities  for   the  financial</t>
  </si>
  <si>
    <t>period  under  review.</t>
  </si>
  <si>
    <t xml:space="preserve">Group Borrowings </t>
  </si>
  <si>
    <t>Secured</t>
  </si>
  <si>
    <t>Unsecured</t>
  </si>
  <si>
    <t>RM'000</t>
  </si>
  <si>
    <t>i )</t>
  </si>
  <si>
    <t>Short term borrowings</t>
  </si>
  <si>
    <t>ii )</t>
  </si>
  <si>
    <t>Long term borrowings</t>
  </si>
  <si>
    <t>Contingent Liabilities</t>
  </si>
  <si>
    <t>The  vendors  of  Markmas Pak-Print Sdn  Bhd  (“MPP”)  have  served  a  writ  on  the</t>
  </si>
  <si>
    <t>Company with regard to the demand and uplift of the bank guarantee of RM 5,093,115</t>
  </si>
  <si>
    <t>being  the  collateral  provided  by these  vendors  for  the  guaranteed  profit  of  MPP</t>
  </si>
  <si>
    <t>in connection with  the sale of  share  of  MPP to the Company  in 1997. The vendors</t>
  </si>
  <si>
    <t>are seeking a  declaration by the Court  to  set  aside  the  Company’s entitlement  to</t>
  </si>
  <si>
    <t>uplift  the bank guarantee.The Company  has appointed  legal  counsel  to  vigorously</t>
  </si>
  <si>
    <t>defend  the   Company's  interest  and   the  Directors  have  been  advised   that  the</t>
  </si>
  <si>
    <t>Company  will  succeeds  in  it's  claim  for entitlement to uplift the bank guarantee.</t>
  </si>
  <si>
    <t>The uplift of the guarantee amounting to RM 5,093,115  has been  dealt  with  through</t>
  </si>
  <si>
    <t>reserves  in  the  financial  statements of the subsidiary company for the  year  ended</t>
  </si>
  <si>
    <t>31 August 1999.</t>
  </si>
  <si>
    <t>On  2  March  2000, Markmas Pak-Print Sdn. Bhd. obtained  an  injunction restraining</t>
  </si>
  <si>
    <t>the   company   from   further  collecting  RM 3,906,886   being   the  balance  of   the</t>
  </si>
  <si>
    <t>collateral  provided  by these vendors after  the  uplift of RM 5,903,115 .The Company</t>
  </si>
  <si>
    <t>has appointed legal counsel to vigorously defend the Company's interest.</t>
  </si>
  <si>
    <t>Both  cases  have  been   consolidated   and   are   now   fixed   for   mention   on   7</t>
  </si>
  <si>
    <t>A minority shareholder of MPP  has petitioned the Kuala Lumpur High Court  to  seek</t>
  </si>
  <si>
    <t>amongst  others an order directing  the  Company and directors  of  MPP  to  buy  his</t>
  </si>
  <si>
    <t>shares  at  a  value  to be assessed by  the Court  and  for  the  compensation  to  be</t>
  </si>
  <si>
    <t>assessed.</t>
  </si>
  <si>
    <t>An ex-director of  a  subsidiary  company  has  filed  a  complaint  with  the  Industrial</t>
  </si>
  <si>
    <t>Relations  Dept for wrongful dismissal and is  also  claiming  for  payments  made  on</t>
  </si>
  <si>
    <t>behalf   of   the  subsidiary  company  amounting  to   RM 31,344.  The   back  wages</t>
  </si>
  <si>
    <t>payable as at 31 August 2000 if the claim is successful is RM 680,400.</t>
  </si>
  <si>
    <t>Several former employees  of  the Company  and  its subsidiary companies have filed</t>
  </si>
  <si>
    <t>complaints  under  Section  20  of  the  Industrial   Relations  A ct  1967  against  the</t>
  </si>
  <si>
    <t>Company and its subsidiary companies for wrongful dismissals.</t>
  </si>
  <si>
    <t>The outcome of these cases is still pending from the Industrial Relations Department.</t>
  </si>
  <si>
    <t xml:space="preserve">Accordingly , the  amount  payable  by  the  Company  and subsidiary  companies, if </t>
  </si>
  <si>
    <t>any, cannot be currently ascertained.</t>
  </si>
  <si>
    <t>Off Balance Sheet Financial Instruments</t>
  </si>
  <si>
    <t>The  Company  has  no  off  balance  sheet  financial  instruments  as  at  the  date  of  this</t>
  </si>
  <si>
    <t>annoucement.</t>
  </si>
  <si>
    <t>Material Litigation</t>
  </si>
  <si>
    <t>On 7 January 1999, the Company ("BPI") made a  successful  demand  for  a sum  of</t>
  </si>
  <si>
    <t>RM 5.09 million in respect of a shortfall  in  profit  guaranteed  for  Markmas Pak-Print</t>
  </si>
  <si>
    <t>Sdn Bhd  ( ' MPP ' ) for the year  ended  31 August 1998  against  a  bank  guarantee</t>
  </si>
  <si>
    <t>granted  by  Ratha  Kerishnan  a/l Ramiah, Koh Pee Seng  and  Chen Kait Leong, the</t>
  </si>
  <si>
    <t>vendors of  MPP, ("the Vendors")  at the  time  of  the  acquisition  of   MPP  in  1997</t>
  </si>
  <si>
    <t>However, the Vendors contended  that BPI  was  not  entitled  to  make  the  demand</t>
  </si>
  <si>
    <t>and had filed a writ with the High Court of  Malaya and  had  served  the  said  writ  on</t>
  </si>
  <si>
    <t>BPI and MPP on 12 April 1999 under Kuala Lumpur High Court Suit No D6-22-835-99.</t>
  </si>
  <si>
    <t>BPI  and  MPP have appointed a   legal  counsel  to  vigorously  defend  the  claim.</t>
  </si>
  <si>
    <t>On 24 February 2000, BPI made a demand on Multi-Purpose Bank Berhad  ("MPBB")</t>
  </si>
  <si>
    <t>for  a  sum  of RM 3,906,886 against the bank guarantee issued by MPBB in  respect</t>
  </si>
  <si>
    <t>to  the  profit  guarantee  provided by the vendors  of  MPP. The  sum  represents  the</t>
  </si>
  <si>
    <t>balance  of  the  guarantee  sum   of  RM 9.0 million after  the  uplift of  RM 5,093,114</t>
  </si>
  <si>
    <t>on 7 January 1999 as disclosed in Note 1 above.</t>
  </si>
  <si>
    <t>On   2  March  2000,   the   vendors   filed   a   suit   in   the  High Court  under  Kuala</t>
  </si>
  <si>
    <t>Lumpur  High  Court  Suit  No D8-22-399-2000  claiming   that   BPI  was  not  entitled</t>
  </si>
  <si>
    <t>to   make   the   above  demand   on   MPBB   and    seeking   damages,  costs   and</t>
  </si>
  <si>
    <t>such   other   relief   as   deemed   fit  and   on   the same   day  obtained  an  interim</t>
  </si>
  <si>
    <t>ex parte  injunction  restraining  BPI  from  collecting  and  MPP  from  receiving   any</t>
  </si>
  <si>
    <t>monies from MPBB pursuant to the bank guarantee.</t>
  </si>
  <si>
    <t>BPI has engaged legal counsel  to  vigorously  defend  the  claims. On  24 June 2000</t>
  </si>
  <si>
    <t>an  order  in  favour of the vendors restraining BPI from  making  any  demand  on  the</t>
  </si>
  <si>
    <t>the  balance  of  the   bank  guarantee  on  the  grounds  that  the  profit  for  the  last</t>
  </si>
  <si>
    <t>guarantee  period  has  not  been  determined   was  granted  by  the  learned  Judge.</t>
  </si>
  <si>
    <t>An  appeal   has  been   filed   with   the   Court  Of   Appeal  under  Civil  Appeal   No</t>
  </si>
  <si>
    <t>W02-418-2000  against   the  decision   and   are   awaiting   the  hearing  date  to  be</t>
  </si>
  <si>
    <t>fixed.</t>
  </si>
  <si>
    <t>On 1 September 2000, legal counsel for the vendors of  MPP applied  to the  office  of</t>
  </si>
  <si>
    <t>D 622835-999</t>
  </si>
  <si>
    <t>the  Chief Judge of Malaya to consolidate this case with that mentioned in  paragraph</t>
  </si>
  <si>
    <t>1  above .The Chief Judge of Malaya granted the application to consolidate  the cases</t>
  </si>
  <si>
    <t>and  transferred the entire case to  be  heard  by the High Court  with  the  matters  in</t>
  </si>
  <si>
    <t>business of MPP. However, on  22 October 1998 , BPI  discovered  that  Mr Koh Pee</t>
  </si>
  <si>
    <t>Seng  is  a  majority  shareholder  and  director  of   Prelude Printing  ( M )  Sdn  Bhd</t>
  </si>
  <si>
    <t>("PPSB")  which  competes  directly  with  MPP. Due  to  the  said  agreement ,  BPI</t>
  </si>
  <si>
    <t>claims that it had incurred losses and still continues to incur losses.</t>
  </si>
  <si>
    <t>BPI is demanding a trading account of PPSB from 6 January 1997, compensation  for</t>
  </si>
  <si>
    <t>the breach of agreement, order and relief from  Mr. Koh Pee Seng. The  Summons for</t>
  </si>
  <si>
    <t>Directions has  been extracted  and  the  case  which was originally  fixed  for trial on</t>
  </si>
  <si>
    <t>3 October 2001  was  vacated  by  the  court. The  case  was  now  fixed  for  trial  on</t>
  </si>
  <si>
    <t>On 27 April 1999, two former directors of BPI filed separate suits with  the  High Court</t>
  </si>
  <si>
    <t>of Malaya against BPI and a director of BPI alleging that  they had  been defamed  by</t>
  </si>
  <si>
    <t>Joseph Yeo</t>
  </si>
  <si>
    <t>the Chairman's Statement appearing in the Annual Report for the financial year ended</t>
  </si>
  <si>
    <t xml:space="preserve"> 31 August 1998. They  are seeking  damages, aggravated and  exemplary damages,</t>
  </si>
  <si>
    <t>an injunction from making  further  defamatory  words,  a  written apology, costs  and</t>
  </si>
  <si>
    <t>such  further  reliefs as the court deems fit.The summons for direction for  both cases</t>
  </si>
  <si>
    <t>have  been  extracted .One of the cases  is  fixed  for  trial  on  3 July 2000  while  the</t>
  </si>
  <si>
    <t>other  case  is  awaiting  the  date  for  trial to  be  fixed. On 23 June 2000,  a  Notice</t>
  </si>
  <si>
    <t>of Withdrawal was filed and the suit filed against  BPI  and  a  director  of  BPI  which</t>
  </si>
  <si>
    <t>has  been  fixed  for  trial  on 3 July 2000  has  been  amicably settled. The remaining</t>
  </si>
  <si>
    <t>case  under  Shah Alam High  Court Suit  No MT2-22-450-99  was   fixed  for  mention</t>
  </si>
  <si>
    <t>on  11 November 2001 and  subsequently  postponed  to 11 January 2002 and  further</t>
  </si>
  <si>
    <t xml:space="preserve">On   4 June 1999,  BPI  served   writs   of   summons   under   Kuala  Lumpur   High                </t>
  </si>
  <si>
    <t>D 32212061999</t>
  </si>
  <si>
    <t>Court  Suit   No D3-22-1206-99   against  Famous  Emerald  Sdn  Bhd ( ` FESB' ) and</t>
  </si>
  <si>
    <t>Bumiputra  Merchant  Bankers  Berhad  ( now   known  as   Alliance  Merchant  Bank</t>
  </si>
  <si>
    <t>Josepg Yeo</t>
  </si>
  <si>
    <t>Berhad )  on   the   grounds   that   both   defendants   failed   to    remit   an  amount</t>
  </si>
  <si>
    <t>of  RM1,700,260. The   said   amount   represents   the  shortfall   in   the  guaranteed</t>
  </si>
  <si>
    <t>pre-tax profit of  BPI  of  RM 4,823,000  for  the  financial  year ended 31 August 1997</t>
  </si>
  <si>
    <t>as guaranteed by FESB in connection with the listing of BPI on the Second  Board of</t>
  </si>
  <si>
    <t>the KLSE. BPI also claimed that BMBB had failed  to  take any action  to  utilise  the</t>
  </si>
  <si>
    <t>cash deposit placed with BMBB by FESB to pay the shortfall or sell  the  BPI  shares</t>
  </si>
  <si>
    <t xml:space="preserve">deposited by FESB with BMBB or make any demand against FESB's bank guarantee. </t>
  </si>
  <si>
    <t>BPI is seeking from the defendants an amount of RM 1,700,260, interest  on  the said</t>
  </si>
  <si>
    <t>amount at 8% per annum from 29 January 1998 until the date of full settlement, costs</t>
  </si>
  <si>
    <t>and other relief.</t>
  </si>
  <si>
    <t>On  25 February 2000, the Senior Assistant Registrar granted judgement  in  favour of</t>
  </si>
  <si>
    <t>BPI  for  the sum of RM1,700,260 together with interest at 8% from date of judgement</t>
  </si>
  <si>
    <t>and  costs  of  RM 350.00</t>
  </si>
  <si>
    <t>The 1st and 2nd defendant's appeal  to  the  Judge in Chambers were adjourned to be</t>
  </si>
  <si>
    <t>heard on 23 May 2002.</t>
  </si>
  <si>
    <t>A minority shareholder of MPP has petitioned the High Court of Malaya under Section</t>
  </si>
  <si>
    <t>181  of   the  Companies  Act  1965,  under   Kuala  Lumpur  High  Court  Petition  No</t>
  </si>
  <si>
    <t>D3-26-17-99,   against  BPI   and   the  directors  of   MPP . He  is  seeking  amongst</t>
  </si>
  <si>
    <t>others   an   order   directing   the   directors   of   MPP   to    buy    his  shares  at  a</t>
  </si>
  <si>
    <t>value   to   be   assessed   by   the   Court  and  for  compensation  to  be  assessed.</t>
  </si>
  <si>
    <t>The  Summons  in  Chamber  to  strike  out the  petition  was  heard  by  the  learned</t>
  </si>
  <si>
    <t>Registrar on 5 July2000 who was of the view that there were triable issues. An  appeal</t>
  </si>
  <si>
    <t xml:space="preserve">to   the  Judge  in  Chambers  has  been  filed   and  awaiting  hearing  date  of  BPI's </t>
  </si>
  <si>
    <t>appeal  against  dismissal  of  BPI's  application  to  strike  out  the  petition.</t>
  </si>
  <si>
    <t>Segmental Reporting</t>
  </si>
  <si>
    <t>The Group  is  principally engaged  in manufacturing  segment  within  Malaysia. The  other</t>
  </si>
  <si>
    <t>segments  of  activities  are  not  significant.</t>
  </si>
  <si>
    <t>Comparison With Preceding Quarter's Results</t>
  </si>
  <si>
    <t xml:space="preserve">Review Of Performance </t>
  </si>
  <si>
    <t>Subsequent  events</t>
  </si>
  <si>
    <t>As  at   the  date   of   this  report   there  are   no  material  events  subsequent  to  the  balance</t>
  </si>
  <si>
    <t>sheet  date  that  have  a  material  impact  on  the  financial  position  of  the  Company.</t>
  </si>
  <si>
    <t>Seasonality Or Cyclicality Of Operations</t>
  </si>
  <si>
    <t>The  business  of   the  Group  for   the  quarter  under  review   has  not  been  affected  by  any</t>
  </si>
  <si>
    <t>seasonality or cyclicality of operations.</t>
  </si>
  <si>
    <t>Current Year Prospects</t>
  </si>
  <si>
    <t>Barring  unforeseen  circumstances, the  Directors  foresee  a  satisfactory performance   for  the</t>
  </si>
  <si>
    <t>next  forth coming year  for the Group.</t>
  </si>
  <si>
    <t>Variance Of Actual Profit From Forecast Profit / Profit Guarantee</t>
  </si>
  <si>
    <t>Not applicable</t>
  </si>
  <si>
    <t xml:space="preserve">Dividend </t>
  </si>
  <si>
    <t>No interim dividend was recommended for the financial period under review.</t>
  </si>
  <si>
    <t>BRIGHT PACKAGING INDUSTRY BHD</t>
  </si>
  <si>
    <t>CONSOLIDATED BALANCE SHEET AS AT 28 FEBRUARY 2002</t>
  </si>
  <si>
    <t>(KLSE Format)</t>
  </si>
  <si>
    <t>AS AT END</t>
  </si>
  <si>
    <t xml:space="preserve">AS AT </t>
  </si>
  <si>
    <t>OF CURRENT</t>
  </si>
  <si>
    <t xml:space="preserve">OF PRECEDING </t>
  </si>
  <si>
    <t>QUARTER</t>
  </si>
  <si>
    <t>FINANCIAL YEAR END</t>
  </si>
  <si>
    <t>28/02/02</t>
  </si>
  <si>
    <t>31/08/01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</si>
  <si>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</si>
  <si>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</si>
  <si>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</si>
  <si>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</si>
  <si>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</si>
  <si>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</si>
  <si>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</si>
  <si>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</si>
  <si>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</si>
  <si>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</si>
  <si>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</si>
  <si>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</si>
  <si>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</si>
  <si>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</si>
  <si>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</si>
  <si>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</si>
  <si>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</si>
  <si>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</si>
  <si>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</si>
  <si>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</si>
  <si>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</si>
  <si>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</si>
  <si>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</si>
  <si>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</si>
  <si>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</si>
  <si>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</si>
  <si>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</si>
  <si>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</si>
  <si>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</si>
  <si>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</si>
  <si>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</si>
  <si>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</si>
  <si>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</si>
  <si>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</si>
  <si>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</si>
  <si>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</si>
  <si>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</si>
  <si>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</si>
  <si>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</si>
  <si>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>Other Long Term Liabilities</t>
  </si>
  <si>
    <t xml:space="preserve">12  </t>
  </si>
  <si>
    <t>The  Group  closed  for   the  2nd  quarter  with   a  profit   of   RM 0.38 million  as  compared   to</t>
  </si>
  <si>
    <t>preceding  quarter   profit   of   RM 0.44 million. The  unlucrative  selling   prices  of   optical  fibre</t>
  </si>
  <si>
    <t>has  resulted  in  a  drop  in  contribution  to  the  overall  Group  profit.</t>
  </si>
  <si>
    <t>For  the  2nd  quarter  ended  28 February  2002,  the  Group  achieved  a  turnover  of   RM 7.52</t>
  </si>
  <si>
    <t>million  as   compared   to  previous  financial  year  corresponding  quarter  of  RM 15.40 million.</t>
  </si>
  <si>
    <t>A   significant  drop  in  revenue  experienced  by  the  Group  were  generally  due  to  the  fibre</t>
  </si>
  <si>
    <t>optic  market  which  is  experiencing  a  drop  in  the  selling  price.</t>
  </si>
  <si>
    <t>Cumulatively, as  at  28 February 2002, the  Group  register  a  pre tax profit  of  RM 0.82 million</t>
  </si>
  <si>
    <t>over  a  turnover  of  RM 16.01 million.</t>
  </si>
  <si>
    <t>FOR THE QUARTER ENDED 28 February 2002</t>
  </si>
  <si>
    <t>D 6-22-835-99</t>
  </si>
  <si>
    <t>- Joseph yeo</t>
  </si>
  <si>
    <t>D8-22-399-2000</t>
  </si>
  <si>
    <t>MT2-22-450-1999</t>
  </si>
  <si>
    <t>D 3-26-17-1999</t>
  </si>
  <si>
    <t>D3-22-1895-99</t>
  </si>
  <si>
    <t>MT3-22-448-1999</t>
  </si>
  <si>
    <t>postponed to 14 March 2002 with 31July 2002 now  fixed  for  further case mangement.</t>
  </si>
  <si>
    <t>On  27 April 1999, BPI  filed  a  writ   of  summons  with  the  High  Court  of  Malaya</t>
  </si>
  <si>
    <t>against  Mr. Koh  Pee  Seng  ( under Civil Suit No :- MT 3-22-448-1999 ),  one  of  the</t>
  </si>
  <si>
    <t>vendors  of   MPP.  Through  the  Share Sale Agreement  entered  between  BPI  and</t>
  </si>
  <si>
    <t>the  Vendors  of  MPP  on  6 January 1997, the  Vendors and  each  of  them  agreed</t>
  </si>
  <si>
    <t>that   for   a   period   of    three   years   from   the   date   of   the  said   agreement,</t>
  </si>
  <si>
    <t>they   will   not   in  the  territory   of  Peninsular Malaysia  establish   or   be  involved</t>
  </si>
  <si>
    <t>in  any   independent  business   which   is   in  direct  competition  with  the  printing</t>
  </si>
  <si>
    <t>10 April 2002  with  31 July 2002  now  fixed  for  further  case  management.</t>
  </si>
  <si>
    <t>February  2002  with  a  new  date  now  set  on  24  June 2002.</t>
  </si>
  <si>
    <t>paragraph 1 above. The case was  fixed  for  case  management  on 7 February  2002</t>
  </si>
  <si>
    <t>with  a  new  date  set  on  24 June 2002  for  further  case  management.</t>
  </si>
  <si>
    <t>Net Tangible Asset Per Share (RM)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</si>
</sst>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_);\(#,##0.0\)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22" fontId="0" fillId="0" borderId="0" xfId="0" applyNumberFormat="1" applyAlignment="1">
      <alignment/>
    </xf>
    <xf numFmtId="0" fontId="1" fillId="0" borderId="0" xfId="0" applyFont="1" applyBorder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 quotePrefix="1">
      <alignment horizontal="right"/>
    </xf>
    <xf numFmtId="0" fontId="0" fillId="0" borderId="9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8" xfId="0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9" xfId="0" applyBorder="1" applyAlignment="1">
      <alignment horizontal="right"/>
    </xf>
    <xf numFmtId="37" fontId="0" fillId="0" borderId="3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51">
      <selection activeCell="A57" sqref="A57"/>
    </sheetView>
  </sheetViews>
  <sheetFormatPr defaultColWidth="9.140625" defaultRowHeight="12.75"/>
  <cols>
    <col min="1" max="1" width="0.85546875" style="0" customWidth="1"/>
    <col min="2" max="2" width="4.57421875" style="0" customWidth="1"/>
    <col min="5" max="5" width="14.421875" style="0" customWidth="1"/>
    <col min="7" max="8" width="15.7109375" style="0" customWidth="1"/>
  </cols>
  <sheetData>
    <row r="2" spans="3:8" ht="15">
      <c r="C2" s="11" t="s">
        <v>171</v>
      </c>
      <c r="H2" s="12">
        <f ca="1">NOW()</f>
        <v>37406.656737847225</v>
      </c>
    </row>
    <row r="3" ht="15">
      <c r="C3" s="13" t="s">
        <v>172</v>
      </c>
    </row>
    <row r="5" spans="3:8" ht="12.75">
      <c r="C5" t="s">
        <v>173</v>
      </c>
      <c r="G5" s="14" t="s">
        <v>174</v>
      </c>
      <c r="H5" s="14" t="s">
        <v>175</v>
      </c>
    </row>
    <row r="6" spans="7:8" ht="12.75">
      <c r="G6" s="15" t="s">
        <v>176</v>
      </c>
      <c r="H6" s="15" t="s">
        <v>177</v>
      </c>
    </row>
    <row r="7" spans="7:8" ht="12.75">
      <c r="G7" s="15" t="s">
        <v>178</v>
      </c>
      <c r="H7" s="15" t="s">
        <v>179</v>
      </c>
    </row>
    <row r="8" spans="7:8" ht="12.75">
      <c r="G8" s="16" t="s">
        <v>180</v>
      </c>
      <c r="H8" s="15" t="s">
        <v>181</v>
      </c>
    </row>
    <row r="9" spans="7:8" ht="12.75">
      <c r="G9" s="17" t="s">
        <v>31</v>
      </c>
      <c r="H9" s="17" t="s">
        <v>31</v>
      </c>
    </row>
    <row r="11" spans="2:8" ht="12.75">
      <c r="B11" s="18"/>
      <c r="C11" s="19"/>
      <c r="D11" s="19"/>
      <c r="E11" s="19"/>
      <c r="F11" s="20"/>
      <c r="G11" s="21"/>
      <c r="H11" s="21"/>
    </row>
    <row r="12" spans="2:8" ht="12.75">
      <c r="B12" s="22" t="s">
        <v>182</v>
      </c>
      <c r="C12" s="9" t="s">
        <v>183</v>
      </c>
      <c r="D12" s="9"/>
      <c r="E12" s="9"/>
      <c r="F12" s="23"/>
      <c r="G12" s="24">
        <v>41903</v>
      </c>
      <c r="H12" s="24">
        <v>44637</v>
      </c>
    </row>
    <row r="13" spans="2:8" ht="12.75">
      <c r="B13" s="22" t="s">
        <v>184</v>
      </c>
      <c r="C13" s="9" t="s">
        <v>185</v>
      </c>
      <c r="D13" s="9"/>
      <c r="E13" s="9"/>
      <c r="F13" s="23"/>
      <c r="G13" s="24"/>
      <c r="H13" s="24"/>
    </row>
    <row r="14" spans="2:8" ht="12.75">
      <c r="B14" s="22" t="s">
        <v>186</v>
      </c>
      <c r="C14" s="9" t="s">
        <v>187</v>
      </c>
      <c r="D14" s="9"/>
      <c r="E14" s="9"/>
      <c r="F14" s="23"/>
      <c r="G14" s="24"/>
      <c r="H14" s="24"/>
    </row>
    <row r="15" spans="2:8" ht="12.75">
      <c r="B15" s="22" t="s">
        <v>188</v>
      </c>
      <c r="C15" s="9" t="s">
        <v>189</v>
      </c>
      <c r="D15" s="9"/>
      <c r="E15" s="9"/>
      <c r="F15" s="23"/>
      <c r="G15" s="24">
        <v>2107</v>
      </c>
      <c r="H15" s="24">
        <v>2170</v>
      </c>
    </row>
    <row r="16" spans="2:8" ht="12.75">
      <c r="B16" s="25"/>
      <c r="C16" s="9"/>
      <c r="D16" s="9"/>
      <c r="E16" s="9"/>
      <c r="F16" s="23"/>
      <c r="G16" s="24"/>
      <c r="H16" s="24"/>
    </row>
    <row r="17" spans="2:8" ht="12.75">
      <c r="B17" s="22" t="s">
        <v>190</v>
      </c>
      <c r="C17" s="9" t="s">
        <v>191</v>
      </c>
      <c r="D17" s="9"/>
      <c r="E17" s="9"/>
      <c r="F17" s="23"/>
      <c r="G17" s="24"/>
      <c r="H17" s="24"/>
    </row>
    <row r="18" spans="2:8" ht="12.75">
      <c r="B18" s="25"/>
      <c r="C18" s="9" t="s">
        <v>192</v>
      </c>
      <c r="D18" s="9"/>
      <c r="E18" s="9"/>
      <c r="F18" s="23"/>
      <c r="G18" s="24">
        <v>21869</v>
      </c>
      <c r="H18" s="24">
        <v>19243</v>
      </c>
    </row>
    <row r="19" spans="2:8" ht="12.75">
      <c r="B19" s="25"/>
      <c r="C19" s="9" t="s">
        <v>193</v>
      </c>
      <c r="D19" s="9"/>
      <c r="E19" s="9"/>
      <c r="F19" s="23"/>
      <c r="G19" s="24">
        <v>7413</v>
      </c>
      <c r="H19" s="24">
        <v>5530</v>
      </c>
    </row>
    <row r="20" spans="2:8" ht="12.75">
      <c r="B20" s="25"/>
      <c r="C20" s="9" t="s">
        <v>194</v>
      </c>
      <c r="D20" s="9"/>
      <c r="E20" s="9"/>
      <c r="F20" s="23"/>
      <c r="G20" s="24"/>
      <c r="H20" s="24"/>
    </row>
    <row r="21" spans="2:8" ht="12.75">
      <c r="B21" s="25"/>
      <c r="C21" s="9" t="s">
        <v>195</v>
      </c>
      <c r="D21" s="9"/>
      <c r="E21" s="9"/>
      <c r="F21" s="23"/>
      <c r="G21" s="24">
        <v>1591</v>
      </c>
      <c r="H21" s="24">
        <v>2380</v>
      </c>
    </row>
    <row r="22" spans="2:8" ht="12.75">
      <c r="B22" s="25"/>
      <c r="C22" s="9" t="s">
        <v>196</v>
      </c>
      <c r="D22" s="9"/>
      <c r="E22" s="9"/>
      <c r="F22" s="23"/>
      <c r="G22" s="24"/>
      <c r="H22" s="24"/>
    </row>
    <row r="23" spans="2:8" ht="12.75">
      <c r="B23" s="25"/>
      <c r="C23" s="9"/>
      <c r="D23" s="9"/>
      <c r="E23" s="9"/>
      <c r="F23" s="23"/>
      <c r="G23" s="24"/>
      <c r="H23" s="24"/>
    </row>
    <row r="24" spans="2:8" ht="12.75">
      <c r="B24" s="25"/>
      <c r="C24" s="9"/>
      <c r="D24" s="9"/>
      <c r="E24" s="9"/>
      <c r="F24" s="23"/>
      <c r="G24" s="26">
        <f>SUM(G18:G23)</f>
        <v>30873</v>
      </c>
      <c r="H24" s="26">
        <f>SUM(H18:H23)</f>
        <v>27153</v>
      </c>
    </row>
    <row r="25" spans="2:8" ht="12.75">
      <c r="B25" s="25"/>
      <c r="C25" s="9"/>
      <c r="D25" s="9"/>
      <c r="E25" s="9"/>
      <c r="F25" s="23"/>
      <c r="G25" s="24"/>
      <c r="H25" s="24"/>
    </row>
    <row r="26" spans="2:8" ht="12.75">
      <c r="B26" s="22" t="s">
        <v>197</v>
      </c>
      <c r="C26" s="9" t="s">
        <v>198</v>
      </c>
      <c r="D26" s="9"/>
      <c r="E26" s="9"/>
      <c r="F26" s="23"/>
      <c r="G26" s="24"/>
      <c r="H26" s="24"/>
    </row>
    <row r="27" spans="2:8" ht="12.75">
      <c r="B27" s="25"/>
      <c r="C27" s="9" t="s">
        <v>199</v>
      </c>
      <c r="D27" s="9"/>
      <c r="E27" s="9"/>
      <c r="F27" s="23"/>
      <c r="G27" s="24">
        <v>15407</v>
      </c>
      <c r="H27" s="24">
        <f>1638+12805</f>
        <v>14443</v>
      </c>
    </row>
    <row r="28" spans="2:8" ht="12.75">
      <c r="B28" s="25"/>
      <c r="C28" s="9" t="s">
        <v>200</v>
      </c>
      <c r="D28" s="9"/>
      <c r="E28" s="9"/>
      <c r="F28" s="23"/>
      <c r="G28" s="24">
        <v>2004</v>
      </c>
      <c r="H28" s="24">
        <v>4490</v>
      </c>
    </row>
    <row r="29" spans="2:8" ht="12.75">
      <c r="B29" s="25"/>
      <c r="C29" s="9" t="s">
        <v>201</v>
      </c>
      <c r="D29" s="9"/>
      <c r="E29" s="9"/>
      <c r="F29" s="23"/>
      <c r="G29" s="24">
        <v>11181</v>
      </c>
      <c r="H29" s="24">
        <f>7811+22</f>
        <v>7833</v>
      </c>
    </row>
    <row r="30" spans="2:8" ht="12.75">
      <c r="B30" s="25"/>
      <c r="C30" s="9" t="s">
        <v>202</v>
      </c>
      <c r="D30" s="9"/>
      <c r="E30" s="9"/>
      <c r="F30" s="23"/>
      <c r="G30" s="24">
        <v>118</v>
      </c>
      <c r="H30" s="24">
        <v>118</v>
      </c>
    </row>
    <row r="31" spans="2:8" ht="12.75">
      <c r="B31" s="25"/>
      <c r="C31" s="9" t="s">
        <v>203</v>
      </c>
      <c r="D31" s="9"/>
      <c r="E31" s="9"/>
      <c r="F31" s="23"/>
      <c r="G31" s="24"/>
      <c r="H31" s="24"/>
    </row>
    <row r="32" spans="2:8" ht="12.75">
      <c r="B32" s="25"/>
      <c r="C32" s="9"/>
      <c r="D32" s="9"/>
      <c r="E32" s="9"/>
      <c r="F32" s="23"/>
      <c r="G32" s="24"/>
      <c r="H32" s="24"/>
    </row>
    <row r="33" spans="2:8" ht="12.75">
      <c r="B33" s="25"/>
      <c r="C33" s="9"/>
      <c r="D33" s="9"/>
      <c r="E33" s="9"/>
      <c r="F33" s="23"/>
      <c r="G33" s="26">
        <f>SUM(G27:G32)</f>
        <v>28710</v>
      </c>
      <c r="H33" s="26">
        <f>SUM(H27:H32)</f>
        <v>26884</v>
      </c>
    </row>
    <row r="34" spans="2:8" ht="12.75">
      <c r="B34" s="25"/>
      <c r="C34" s="9"/>
      <c r="D34" s="9"/>
      <c r="E34" s="9"/>
      <c r="F34" s="23"/>
      <c r="G34" s="24"/>
      <c r="H34" s="24"/>
    </row>
    <row r="35" spans="2:8" ht="12.75">
      <c r="B35" s="22" t="s">
        <v>204</v>
      </c>
      <c r="C35" s="9" t="s">
        <v>205</v>
      </c>
      <c r="D35" s="9"/>
      <c r="E35" s="9"/>
      <c r="F35" s="27"/>
      <c r="G35" s="28">
        <f>+G24-G33</f>
        <v>2163</v>
      </c>
      <c r="H35" s="28">
        <f>+H24-H33</f>
        <v>269</v>
      </c>
    </row>
    <row r="36" spans="2:8" ht="12.75">
      <c r="B36" s="25"/>
      <c r="C36" s="9"/>
      <c r="D36" s="9"/>
      <c r="E36" s="9"/>
      <c r="F36" s="23"/>
      <c r="G36" s="24"/>
      <c r="H36" s="24"/>
    </row>
    <row r="37" spans="2:8" ht="13.5" thickBot="1">
      <c r="B37" s="25"/>
      <c r="C37" s="9"/>
      <c r="D37" s="9"/>
      <c r="E37" s="9"/>
      <c r="F37" s="23"/>
      <c r="G37" s="29">
        <f>+G35+G12+G13+G14+G15</f>
        <v>46173</v>
      </c>
      <c r="H37" s="29">
        <f>+H35+H12+H13+H14+H15</f>
        <v>47076</v>
      </c>
    </row>
    <row r="38" spans="2:8" ht="13.5" thickTop="1">
      <c r="B38" s="25"/>
      <c r="C38" s="9"/>
      <c r="D38" s="9"/>
      <c r="E38" s="9"/>
      <c r="F38" s="23"/>
      <c r="G38" s="24"/>
      <c r="H38" s="24"/>
    </row>
    <row r="39" spans="2:8" ht="12.75">
      <c r="B39" s="22" t="s">
        <v>206</v>
      </c>
      <c r="C39" s="9" t="s">
        <v>207</v>
      </c>
      <c r="D39" s="9"/>
      <c r="E39" s="9"/>
      <c r="F39" s="23"/>
      <c r="G39" s="24"/>
      <c r="H39" s="24"/>
    </row>
    <row r="40" spans="2:8" ht="12.75">
      <c r="B40" s="25"/>
      <c r="C40" s="9" t="s">
        <v>208</v>
      </c>
      <c r="D40" s="9"/>
      <c r="E40" s="9"/>
      <c r="F40" s="23"/>
      <c r="G40" s="24">
        <v>39900</v>
      </c>
      <c r="H40" s="24">
        <v>39900</v>
      </c>
    </row>
    <row r="41" spans="2:8" ht="12.75">
      <c r="B41" s="25"/>
      <c r="C41" s="9" t="s">
        <v>209</v>
      </c>
      <c r="D41" s="9"/>
      <c r="E41" s="9"/>
      <c r="F41" s="23"/>
      <c r="G41" s="24"/>
      <c r="H41" s="24"/>
    </row>
    <row r="42" spans="2:8" ht="12.75">
      <c r="B42" s="25"/>
      <c r="C42" s="9" t="s">
        <v>210</v>
      </c>
      <c r="D42" s="9"/>
      <c r="E42" s="9"/>
      <c r="F42" s="23"/>
      <c r="G42" s="24">
        <v>5505</v>
      </c>
      <c r="H42" s="24">
        <v>5505</v>
      </c>
    </row>
    <row r="43" spans="2:8" ht="12.75">
      <c r="B43" s="25"/>
      <c r="C43" s="9" t="s">
        <v>211</v>
      </c>
      <c r="D43" s="9"/>
      <c r="E43" s="9"/>
      <c r="F43" s="23"/>
      <c r="G43" s="24"/>
      <c r="H43" s="24"/>
    </row>
    <row r="44" spans="2:8" ht="12.75">
      <c r="B44" s="25"/>
      <c r="C44" s="9" t="s">
        <v>212</v>
      </c>
      <c r="D44" s="9"/>
      <c r="E44" s="9"/>
      <c r="F44" s="23"/>
      <c r="G44" s="24"/>
      <c r="H44" s="24"/>
    </row>
    <row r="45" spans="2:8" ht="12.75">
      <c r="B45" s="25"/>
      <c r="C45" s="9" t="s">
        <v>213</v>
      </c>
      <c r="D45" s="9"/>
      <c r="E45" s="9"/>
      <c r="F45" s="23"/>
      <c r="G45" s="24"/>
      <c r="H45" s="24"/>
    </row>
    <row r="46" spans="2:8" ht="12.75">
      <c r="B46" s="25"/>
      <c r="C46" s="9" t="s">
        <v>214</v>
      </c>
      <c r="D46" s="9"/>
      <c r="E46" s="9"/>
      <c r="F46" s="23"/>
      <c r="G46" s="28">
        <v>-2878</v>
      </c>
      <c r="H46" s="28">
        <v>-3697</v>
      </c>
    </row>
    <row r="47" spans="2:8" ht="12.75">
      <c r="B47" s="25"/>
      <c r="C47" s="9" t="s">
        <v>215</v>
      </c>
      <c r="D47" s="9"/>
      <c r="E47" s="9"/>
      <c r="F47" s="23"/>
      <c r="G47" s="30"/>
      <c r="H47" s="30"/>
    </row>
    <row r="48" spans="2:8" ht="12.75">
      <c r="B48" s="25"/>
      <c r="C48" s="9"/>
      <c r="D48" s="9"/>
      <c r="E48" s="9"/>
      <c r="F48" s="23"/>
      <c r="G48" s="24"/>
      <c r="H48" s="24"/>
    </row>
    <row r="49" spans="2:8" ht="12.75">
      <c r="B49" s="25"/>
      <c r="C49" s="9"/>
      <c r="D49" s="9"/>
      <c r="E49" s="9"/>
      <c r="F49" s="23"/>
      <c r="G49" s="31">
        <f>SUM(G40:G48)</f>
        <v>42527</v>
      </c>
      <c r="H49" s="31">
        <f>SUM(H40:H48)</f>
        <v>41708</v>
      </c>
    </row>
    <row r="50" spans="2:8" ht="12.75">
      <c r="B50" s="25"/>
      <c r="C50" s="9"/>
      <c r="D50" s="9"/>
      <c r="E50" s="9"/>
      <c r="F50" s="23"/>
      <c r="G50" s="32"/>
      <c r="H50" s="24"/>
    </row>
    <row r="51" spans="2:8" ht="12.75">
      <c r="B51" s="22" t="s">
        <v>216</v>
      </c>
      <c r="C51" s="9" t="s">
        <v>217</v>
      </c>
      <c r="D51" s="9"/>
      <c r="E51" s="9"/>
      <c r="F51" s="23"/>
      <c r="G51" s="24">
        <v>1310</v>
      </c>
      <c r="H51" s="24">
        <v>1266</v>
      </c>
    </row>
    <row r="52" spans="2:8" ht="12.75">
      <c r="B52" s="22" t="s">
        <v>218</v>
      </c>
      <c r="C52" s="9" t="s">
        <v>219</v>
      </c>
      <c r="D52" s="9"/>
      <c r="E52" s="9"/>
      <c r="F52" s="23"/>
      <c r="G52" s="24">
        <v>1930</v>
      </c>
      <c r="H52" s="24">
        <v>3696</v>
      </c>
    </row>
    <row r="53" spans="2:8" ht="12.75">
      <c r="B53" s="22" t="s">
        <v>220</v>
      </c>
      <c r="C53" s="9" t="s">
        <v>221</v>
      </c>
      <c r="D53" s="9"/>
      <c r="E53" s="9"/>
      <c r="F53" s="23"/>
      <c r="G53" s="24">
        <v>406</v>
      </c>
      <c r="H53" s="24">
        <v>406</v>
      </c>
    </row>
    <row r="54" spans="2:8" ht="12.75">
      <c r="B54" s="25"/>
      <c r="C54" s="9"/>
      <c r="D54" s="9"/>
      <c r="E54" s="9"/>
      <c r="F54" s="23"/>
      <c r="G54" s="24"/>
      <c r="H54" s="24"/>
    </row>
    <row r="55" spans="2:8" ht="13.5" thickBot="1">
      <c r="B55" s="25"/>
      <c r="C55" s="9"/>
      <c r="D55" s="9"/>
      <c r="E55" s="9"/>
      <c r="F55" s="23"/>
      <c r="G55" s="29">
        <f>+G49+G51+G52+G53</f>
        <v>46173</v>
      </c>
      <c r="H55" s="29">
        <f>+H49+H51+H52+H53</f>
        <v>47076</v>
      </c>
    </row>
    <row r="56" spans="2:8" ht="13.5" thickTop="1">
      <c r="B56" s="25"/>
      <c r="C56" s="9"/>
      <c r="D56" s="9"/>
      <c r="E56" s="9"/>
      <c r="F56" s="23"/>
      <c r="G56" s="33"/>
      <c r="H56" s="33"/>
    </row>
    <row r="57" spans="2:8" ht="12.75">
      <c r="B57" s="22" t="s">
        <v>222</v>
      </c>
      <c r="C57" s="9" t="s">
        <v>252</v>
      </c>
      <c r="D57" s="9"/>
      <c r="E57" s="9"/>
      <c r="F57" s="23"/>
      <c r="G57" s="34">
        <f>+(G49-G15)/39900</f>
        <v>1.013032581453634</v>
      </c>
      <c r="H57" s="34">
        <f>+(H49-H15)/39900</f>
        <v>0.9909273182957393</v>
      </c>
    </row>
    <row r="58" spans="2:8" ht="12.75">
      <c r="B58" s="35"/>
      <c r="C58" s="36"/>
      <c r="D58" s="36"/>
      <c r="E58" s="36"/>
      <c r="F58" s="37"/>
      <c r="G58" s="38"/>
      <c r="H58" s="38"/>
    </row>
    <row r="60" spans="7:8" ht="12.75">
      <c r="G60" s="7"/>
      <c r="H60" s="7"/>
    </row>
  </sheetData>
  <printOptions horizontalCentered="1"/>
  <pageMargins left="0.75" right="0.75" top="0.75" bottom="0.75" header="0.5" footer="0.5"/>
  <pageSetup horizontalDpi="600" verticalDpi="600" orientation="portrait" paperSize="9" scale="95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523"/>
  <sheetViews>
    <sheetView tabSelected="1" workbookViewId="0" topLeftCell="A33">
      <selection activeCell="I45" sqref="I45"/>
    </sheetView>
  </sheetViews>
  <sheetFormatPr defaultColWidth="9.140625" defaultRowHeight="12.75"/>
  <cols>
    <col min="1" max="1" width="0.2890625" style="0" customWidth="1"/>
    <col min="2" max="2" width="6.7109375" style="0" customWidth="1"/>
    <col min="3" max="3" width="7.28125" style="0" customWidth="1"/>
    <col min="11" max="11" width="9.28125" style="0" customWidth="1"/>
    <col min="12" max="12" width="14.28125" style="0" customWidth="1"/>
  </cols>
  <sheetData>
    <row r="2" spans="2:3" ht="12.75">
      <c r="B2" t="s">
        <v>1</v>
      </c>
      <c r="C2" s="1" t="s">
        <v>2</v>
      </c>
    </row>
    <row r="3" ht="12.75">
      <c r="C3" s="1" t="s">
        <v>232</v>
      </c>
    </row>
    <row r="4" ht="12.75">
      <c r="B4" s="5"/>
    </row>
    <row r="5" spans="2:3" ht="12.75">
      <c r="B5" s="5"/>
      <c r="C5" t="s">
        <v>3</v>
      </c>
    </row>
    <row r="6" spans="2:3" ht="12.75">
      <c r="B6" s="5">
        <v>1</v>
      </c>
      <c r="C6" s="1" t="s">
        <v>4</v>
      </c>
    </row>
    <row r="7" spans="2:3" ht="12.75">
      <c r="B7" s="5"/>
      <c r="C7" t="s">
        <v>5</v>
      </c>
    </row>
    <row r="8" spans="2:3" ht="12.75">
      <c r="B8" s="5"/>
      <c r="C8" t="s">
        <v>6</v>
      </c>
    </row>
    <row r="9" spans="2:3" ht="12.75">
      <c r="B9" s="5"/>
      <c r="C9" t="s">
        <v>7</v>
      </c>
    </row>
    <row r="10" ht="12.75">
      <c r="B10" s="5"/>
    </row>
    <row r="11" spans="2:3" ht="12.75">
      <c r="B11" s="5">
        <v>2</v>
      </c>
      <c r="C11" s="1" t="s">
        <v>8</v>
      </c>
    </row>
    <row r="12" spans="2:3" ht="12.75">
      <c r="B12" s="5"/>
      <c r="C12" t="s">
        <v>9</v>
      </c>
    </row>
    <row r="13" spans="2:10" ht="12.75">
      <c r="B13" s="5"/>
      <c r="J13" s="4"/>
    </row>
    <row r="14" spans="2:10" ht="12.75">
      <c r="B14" s="5">
        <v>3</v>
      </c>
      <c r="C14" s="1" t="s">
        <v>10</v>
      </c>
      <c r="J14" s="4"/>
    </row>
    <row r="15" spans="2:3" ht="12.75">
      <c r="B15" s="5"/>
      <c r="C15" s="2" t="s">
        <v>11</v>
      </c>
    </row>
    <row r="16" spans="2:10" ht="12.75">
      <c r="B16" s="5"/>
      <c r="J16" s="4"/>
    </row>
    <row r="17" spans="2:3" ht="12.75">
      <c r="B17" s="5">
        <v>4</v>
      </c>
      <c r="C17" s="1" t="s">
        <v>12</v>
      </c>
    </row>
    <row r="18" spans="2:3" ht="12.75">
      <c r="B18" s="5"/>
      <c r="C18" s="2" t="s">
        <v>13</v>
      </c>
    </row>
    <row r="19" spans="2:3" ht="12.75">
      <c r="B19" s="5"/>
      <c r="C19" s="2" t="s">
        <v>14</v>
      </c>
    </row>
    <row r="20" spans="2:3" ht="12.75">
      <c r="B20" s="5"/>
      <c r="C20" t="s">
        <v>15</v>
      </c>
    </row>
    <row r="21" ht="12.75">
      <c r="B21" s="5"/>
    </row>
    <row r="22" spans="2:3" ht="12.75">
      <c r="B22" s="5">
        <v>5</v>
      </c>
      <c r="C22" s="1" t="s">
        <v>16</v>
      </c>
    </row>
    <row r="23" spans="2:3" ht="12.75">
      <c r="B23" s="5"/>
      <c r="C23" t="s">
        <v>17</v>
      </c>
    </row>
    <row r="24" ht="12.75">
      <c r="B24" s="5"/>
    </row>
    <row r="25" spans="2:3" ht="12.75">
      <c r="B25" s="5">
        <v>6</v>
      </c>
      <c r="C25" s="1" t="s">
        <v>18</v>
      </c>
    </row>
    <row r="26" spans="2:10" ht="12.75">
      <c r="B26" s="5"/>
      <c r="C26" t="s">
        <v>19</v>
      </c>
      <c r="J26" s="5"/>
    </row>
    <row r="27" spans="2:3" ht="12.75">
      <c r="B27" s="5"/>
      <c r="C27" t="s">
        <v>20</v>
      </c>
    </row>
    <row r="28" ht="12.75">
      <c r="B28" s="5"/>
    </row>
    <row r="29" spans="2:3" ht="12.75">
      <c r="B29" s="5">
        <v>7</v>
      </c>
      <c r="C29" s="1" t="s">
        <v>21</v>
      </c>
    </row>
    <row r="30" spans="2:3" ht="12.75">
      <c r="B30" s="5"/>
      <c r="C30" t="s">
        <v>22</v>
      </c>
    </row>
    <row r="31" spans="2:3" ht="12.75">
      <c r="B31" s="5"/>
      <c r="C31" t="s">
        <v>20</v>
      </c>
    </row>
    <row r="32" ht="12.75">
      <c r="B32" s="5"/>
    </row>
    <row r="33" spans="2:3" ht="12.75">
      <c r="B33" s="5">
        <v>8</v>
      </c>
      <c r="C33" s="1" t="s">
        <v>23</v>
      </c>
    </row>
    <row r="34" spans="2:3" ht="12.75">
      <c r="B34" s="5"/>
      <c r="C34" t="s">
        <v>24</v>
      </c>
    </row>
    <row r="35" ht="12.75">
      <c r="B35" s="5"/>
    </row>
    <row r="36" spans="2:3" ht="12.75">
      <c r="B36" s="5">
        <v>9</v>
      </c>
      <c r="C36" s="1" t="s">
        <v>25</v>
      </c>
    </row>
    <row r="37" spans="2:3" ht="12.75">
      <c r="B37" s="5"/>
      <c r="C37" t="s">
        <v>26</v>
      </c>
    </row>
    <row r="38" spans="2:3" ht="12.75">
      <c r="B38" s="5"/>
      <c r="C38" t="s">
        <v>27</v>
      </c>
    </row>
    <row r="39" ht="12.75">
      <c r="B39" s="5"/>
    </row>
    <row r="40" spans="2:9" ht="12.75">
      <c r="B40" s="5">
        <v>10</v>
      </c>
      <c r="C40" s="1" t="s">
        <v>28</v>
      </c>
      <c r="H40" s="3" t="s">
        <v>29</v>
      </c>
      <c r="I40" s="3" t="s">
        <v>30</v>
      </c>
    </row>
    <row r="41" spans="2:9" ht="12.75">
      <c r="B41" s="5"/>
      <c r="H41" s="6" t="s">
        <v>31</v>
      </c>
      <c r="I41" s="6" t="s">
        <v>31</v>
      </c>
    </row>
    <row r="42" ht="12.75">
      <c r="B42" s="5"/>
    </row>
    <row r="43" spans="2:9" ht="12.75">
      <c r="B43" s="5"/>
      <c r="C43" s="5" t="s">
        <v>32</v>
      </c>
      <c r="D43" t="s">
        <v>33</v>
      </c>
      <c r="H43" s="7">
        <v>408</v>
      </c>
      <c r="I43" s="7">
        <v>14999</v>
      </c>
    </row>
    <row r="44" spans="2:9" ht="12.75">
      <c r="B44" s="5"/>
      <c r="C44" s="5" t="s">
        <v>34</v>
      </c>
      <c r="D44" t="s">
        <v>35</v>
      </c>
      <c r="H44" s="7">
        <v>1413</v>
      </c>
      <c r="I44" s="7">
        <v>517</v>
      </c>
    </row>
    <row r="45" spans="2:9" ht="12.75">
      <c r="B45" s="5"/>
      <c r="C45" s="5"/>
      <c r="H45" s="8">
        <f>+H43+H44</f>
        <v>1821</v>
      </c>
      <c r="I45" s="8">
        <f>+I43+I44</f>
        <v>15516</v>
      </c>
    </row>
    <row r="46" spans="2:9" ht="12.75">
      <c r="B46" s="5"/>
      <c r="H46" s="9"/>
      <c r="I46" s="9"/>
    </row>
    <row r="47" spans="2:3" ht="12.75">
      <c r="B47" s="5">
        <v>11</v>
      </c>
      <c r="C47" s="1" t="s">
        <v>36</v>
      </c>
    </row>
    <row r="48" spans="2:4" ht="12.75">
      <c r="B48" s="5"/>
      <c r="C48" s="5">
        <v>1</v>
      </c>
      <c r="D48" t="s">
        <v>37</v>
      </c>
    </row>
    <row r="49" spans="2:4" ht="12.75">
      <c r="B49" s="5"/>
      <c r="C49" s="5"/>
      <c r="D49" t="s">
        <v>38</v>
      </c>
    </row>
    <row r="50" spans="2:4" ht="12.75">
      <c r="B50" s="5"/>
      <c r="C50" s="5"/>
      <c r="D50" t="s">
        <v>39</v>
      </c>
    </row>
    <row r="51" spans="2:4" ht="12.75">
      <c r="B51" s="5"/>
      <c r="C51" s="5"/>
      <c r="D51" t="s">
        <v>40</v>
      </c>
    </row>
    <row r="52" spans="2:4" ht="12.75">
      <c r="B52" s="5"/>
      <c r="C52" s="5"/>
      <c r="D52" t="s">
        <v>41</v>
      </c>
    </row>
    <row r="53" spans="2:4" ht="12.75">
      <c r="B53" s="5"/>
      <c r="C53" s="5"/>
      <c r="D53" t="s">
        <v>42</v>
      </c>
    </row>
    <row r="54" spans="2:4" ht="12.75">
      <c r="B54" s="5"/>
      <c r="C54" s="5"/>
      <c r="D54" t="s">
        <v>43</v>
      </c>
    </row>
    <row r="55" spans="2:4" ht="12.75">
      <c r="B55" s="5"/>
      <c r="C55" s="5"/>
      <c r="D55" t="s">
        <v>44</v>
      </c>
    </row>
    <row r="56" spans="2:4" ht="12.75">
      <c r="B56" s="5"/>
      <c r="C56" s="5"/>
      <c r="D56" t="s">
        <v>45</v>
      </c>
    </row>
    <row r="57" spans="2:4" ht="12.75">
      <c r="B57" s="5"/>
      <c r="C57" s="5"/>
      <c r="D57" t="s">
        <v>46</v>
      </c>
    </row>
    <row r="58" spans="2:4" ht="12.75">
      <c r="B58" s="5"/>
      <c r="C58" s="5"/>
      <c r="D58" s="10" t="s">
        <v>47</v>
      </c>
    </row>
    <row r="59" spans="2:4" ht="12.75">
      <c r="B59" s="5"/>
      <c r="C59" s="5"/>
      <c r="D59" t="s">
        <v>48</v>
      </c>
    </row>
    <row r="60" spans="2:4" ht="12.75">
      <c r="B60" s="5"/>
      <c r="C60" s="5"/>
      <c r="D60" t="s">
        <v>49</v>
      </c>
    </row>
    <row r="61" spans="2:4" ht="12.75">
      <c r="B61" s="5"/>
      <c r="C61" s="5"/>
      <c r="D61" t="s">
        <v>50</v>
      </c>
    </row>
    <row r="62" spans="2:4" ht="12.75">
      <c r="B62" s="5"/>
      <c r="C62" s="5"/>
      <c r="D62" t="s">
        <v>51</v>
      </c>
    </row>
    <row r="63" spans="2:4" ht="12.75">
      <c r="B63" s="5"/>
      <c r="C63" s="5"/>
      <c r="D63" t="s">
        <v>52</v>
      </c>
    </row>
    <row r="64" spans="2:4" ht="12.75">
      <c r="B64" s="5"/>
      <c r="C64" s="5"/>
      <c r="D64" t="s">
        <v>249</v>
      </c>
    </row>
    <row r="65" spans="2:4" ht="12.75">
      <c r="B65" s="5"/>
      <c r="C65" s="5">
        <v>2</v>
      </c>
      <c r="D65" t="s">
        <v>53</v>
      </c>
    </row>
    <row r="66" spans="2:4" ht="12.75">
      <c r="B66" s="5"/>
      <c r="C66" s="5"/>
      <c r="D66" t="s">
        <v>54</v>
      </c>
    </row>
    <row r="67" spans="2:4" ht="12.75">
      <c r="B67" s="5"/>
      <c r="C67" s="5"/>
      <c r="D67" t="s">
        <v>55</v>
      </c>
    </row>
    <row r="68" spans="2:4" ht="12.75">
      <c r="B68" s="5"/>
      <c r="C68" s="5"/>
      <c r="D68" t="s">
        <v>56</v>
      </c>
    </row>
    <row r="69" spans="2:12" ht="12.75">
      <c r="B69" s="5"/>
      <c r="C69" s="5">
        <v>3</v>
      </c>
      <c r="D69" t="s">
        <v>57</v>
      </c>
      <c r="L69" s="41" t="s">
        <v>238</v>
      </c>
    </row>
    <row r="70" spans="2:4" ht="12.75">
      <c r="B70" s="5"/>
      <c r="C70" s="5"/>
      <c r="D70" t="s">
        <v>58</v>
      </c>
    </row>
    <row r="71" spans="2:4" ht="12.75">
      <c r="B71" s="5"/>
      <c r="C71" s="5"/>
      <c r="D71" t="s">
        <v>59</v>
      </c>
    </row>
    <row r="72" spans="2:4" ht="12.75">
      <c r="B72" s="5"/>
      <c r="C72" s="5"/>
      <c r="D72" t="s">
        <v>60</v>
      </c>
    </row>
    <row r="73" spans="2:4" ht="12.75">
      <c r="B73" s="5"/>
      <c r="C73" s="5">
        <v>4</v>
      </c>
      <c r="D73" t="s">
        <v>61</v>
      </c>
    </row>
    <row r="74" spans="2:4" ht="12.75">
      <c r="B74" s="5"/>
      <c r="C74" s="5"/>
      <c r="D74" t="s">
        <v>62</v>
      </c>
    </row>
    <row r="75" spans="2:4" ht="12.75">
      <c r="B75" s="5"/>
      <c r="C75" s="5"/>
      <c r="D75" t="s">
        <v>63</v>
      </c>
    </row>
    <row r="76" spans="2:4" ht="12.75">
      <c r="B76" s="5"/>
      <c r="C76" s="5"/>
      <c r="D76" t="s">
        <v>64</v>
      </c>
    </row>
    <row r="77" spans="2:4" ht="12.75">
      <c r="B77" s="5"/>
      <c r="C77" s="5"/>
      <c r="D77" t="s">
        <v>65</v>
      </c>
    </row>
    <row r="78" spans="2:4" ht="12.75">
      <c r="B78" s="5"/>
      <c r="C78" s="5"/>
      <c r="D78" t="s">
        <v>66</v>
      </c>
    </row>
    <row r="79" ht="12.75">
      <c r="B79" s="5"/>
    </row>
    <row r="80" spans="2:3" ht="12.75">
      <c r="B80" s="5">
        <v>12</v>
      </c>
      <c r="C80" s="1" t="s">
        <v>67</v>
      </c>
    </row>
    <row r="81" spans="2:3" ht="12.75">
      <c r="B81" s="5"/>
      <c r="C81" t="s">
        <v>68</v>
      </c>
    </row>
    <row r="82" spans="2:3" ht="12.75">
      <c r="B82" s="5"/>
      <c r="C82" t="s">
        <v>69</v>
      </c>
    </row>
    <row r="83" ht="12.75">
      <c r="B83" s="5"/>
    </row>
    <row r="84" spans="2:3" ht="12.75">
      <c r="B84" s="5">
        <v>13</v>
      </c>
      <c r="C84" s="1" t="s">
        <v>70</v>
      </c>
    </row>
    <row r="85" spans="2:12" ht="13.5">
      <c r="B85" s="5"/>
      <c r="C85" s="5">
        <v>1</v>
      </c>
      <c r="D85" t="s">
        <v>71</v>
      </c>
      <c r="L85" s="39" t="s">
        <v>233</v>
      </c>
    </row>
    <row r="86" spans="2:12" ht="13.5">
      <c r="B86" s="5"/>
      <c r="C86" s="5"/>
      <c r="D86" t="s">
        <v>72</v>
      </c>
      <c r="L86" s="39"/>
    </row>
    <row r="87" spans="2:12" ht="13.5">
      <c r="B87" s="5"/>
      <c r="C87" s="5"/>
      <c r="D87" t="s">
        <v>73</v>
      </c>
      <c r="L87" s="39"/>
    </row>
    <row r="88" spans="2:12" ht="13.5">
      <c r="B88" s="5"/>
      <c r="C88" s="5"/>
      <c r="D88" t="s">
        <v>74</v>
      </c>
      <c r="L88" s="39"/>
    </row>
    <row r="89" spans="2:12" ht="13.5">
      <c r="B89" s="5"/>
      <c r="C89" s="5"/>
      <c r="D89" t="s">
        <v>75</v>
      </c>
      <c r="L89" s="39"/>
    </row>
    <row r="90" spans="2:12" ht="13.5">
      <c r="B90" s="5"/>
      <c r="C90" s="5"/>
      <c r="D90" t="s">
        <v>76</v>
      </c>
      <c r="L90" s="39"/>
    </row>
    <row r="91" spans="2:12" ht="13.5">
      <c r="B91" s="5"/>
      <c r="C91" s="5"/>
      <c r="D91" t="s">
        <v>77</v>
      </c>
      <c r="L91" s="39"/>
    </row>
    <row r="92" spans="2:12" ht="13.5">
      <c r="B92" s="5"/>
      <c r="C92" s="5"/>
      <c r="D92" t="s">
        <v>78</v>
      </c>
      <c r="L92" s="39"/>
    </row>
    <row r="93" spans="2:12" ht="13.5">
      <c r="B93" s="5"/>
      <c r="C93" s="5"/>
      <c r="D93" t="s">
        <v>79</v>
      </c>
      <c r="L93" s="39"/>
    </row>
    <row r="94" spans="2:12" ht="13.5">
      <c r="B94" s="5"/>
      <c r="C94" s="5"/>
      <c r="L94" s="39"/>
    </row>
    <row r="95" spans="2:12" ht="13.5">
      <c r="B95" s="5"/>
      <c r="C95" s="5">
        <v>2</v>
      </c>
      <c r="D95" t="s">
        <v>80</v>
      </c>
      <c r="L95" s="40" t="s">
        <v>235</v>
      </c>
    </row>
    <row r="96" spans="2:12" ht="13.5">
      <c r="B96" s="5"/>
      <c r="C96" s="5"/>
      <c r="D96" t="s">
        <v>81</v>
      </c>
      <c r="L96" s="40" t="s">
        <v>234</v>
      </c>
    </row>
    <row r="97" spans="2:12" ht="13.5">
      <c r="B97" s="5"/>
      <c r="C97" s="5"/>
      <c r="D97" t="s">
        <v>82</v>
      </c>
      <c r="L97" s="39"/>
    </row>
    <row r="98" spans="2:12" ht="13.5">
      <c r="B98" s="5"/>
      <c r="C98" s="5"/>
      <c r="D98" t="s">
        <v>83</v>
      </c>
      <c r="L98" s="39"/>
    </row>
    <row r="99" spans="2:12" ht="13.5">
      <c r="B99" s="5"/>
      <c r="C99" s="5"/>
      <c r="D99" t="s">
        <v>84</v>
      </c>
      <c r="L99" s="39"/>
    </row>
    <row r="100" spans="2:12" ht="13.5">
      <c r="B100" s="5"/>
      <c r="C100" s="5"/>
      <c r="D100" t="s">
        <v>85</v>
      </c>
      <c r="L100" s="39"/>
    </row>
    <row r="101" spans="2:12" ht="13.5">
      <c r="B101" s="5"/>
      <c r="C101" s="5"/>
      <c r="D101" t="s">
        <v>86</v>
      </c>
      <c r="L101" s="39"/>
    </row>
    <row r="102" spans="2:12" ht="13.5">
      <c r="B102" s="5"/>
      <c r="C102" s="5"/>
      <c r="D102" t="s">
        <v>87</v>
      </c>
      <c r="L102" s="39"/>
    </row>
    <row r="103" spans="2:12" ht="13.5">
      <c r="B103" s="5"/>
      <c r="C103" s="5"/>
      <c r="D103" t="s">
        <v>88</v>
      </c>
      <c r="L103" s="39"/>
    </row>
    <row r="104" spans="2:12" ht="13.5">
      <c r="B104" s="5"/>
      <c r="C104" s="5"/>
      <c r="D104" t="s">
        <v>89</v>
      </c>
      <c r="L104" s="39"/>
    </row>
    <row r="105" spans="2:12" ht="13.5">
      <c r="B105" s="5"/>
      <c r="C105" s="5"/>
      <c r="D105" t="s">
        <v>90</v>
      </c>
      <c r="L105" s="39"/>
    </row>
    <row r="106" spans="2:12" ht="13.5">
      <c r="B106" s="5"/>
      <c r="C106" s="5"/>
      <c r="D106" t="s">
        <v>91</v>
      </c>
      <c r="L106" s="39"/>
    </row>
    <row r="107" spans="2:12" ht="13.5">
      <c r="B107" s="5"/>
      <c r="C107" s="5"/>
      <c r="D107" t="s">
        <v>92</v>
      </c>
      <c r="L107" s="39"/>
    </row>
    <row r="108" spans="2:12" ht="13.5">
      <c r="B108" s="5"/>
      <c r="C108" s="5"/>
      <c r="D108" t="s">
        <v>93</v>
      </c>
      <c r="L108" s="39"/>
    </row>
    <row r="109" spans="2:12" ht="13.5">
      <c r="B109" s="5"/>
      <c r="C109" s="5"/>
      <c r="D109" t="s">
        <v>94</v>
      </c>
      <c r="L109" s="39"/>
    </row>
    <row r="110" spans="2:12" ht="13.5">
      <c r="B110" s="5"/>
      <c r="C110" s="5"/>
      <c r="D110" t="s">
        <v>95</v>
      </c>
      <c r="L110" s="39"/>
    </row>
    <row r="111" spans="2:12" ht="13.5">
      <c r="B111" s="5"/>
      <c r="C111" s="5"/>
      <c r="D111" t="s">
        <v>96</v>
      </c>
      <c r="L111" s="39"/>
    </row>
    <row r="112" spans="2:12" ht="13.5">
      <c r="B112" s="5"/>
      <c r="C112" s="5"/>
      <c r="D112" t="s">
        <v>97</v>
      </c>
      <c r="L112" s="39"/>
    </row>
    <row r="113" spans="2:12" ht="13.5">
      <c r="B113" s="5"/>
      <c r="C113" s="5"/>
      <c r="D113" t="s">
        <v>98</v>
      </c>
      <c r="L113" s="40" t="s">
        <v>99</v>
      </c>
    </row>
    <row r="114" spans="2:12" ht="13.5">
      <c r="B114" s="5"/>
      <c r="C114" s="5"/>
      <c r="D114" t="s">
        <v>100</v>
      </c>
      <c r="L114" s="39"/>
    </row>
    <row r="115" spans="2:12" ht="13.5">
      <c r="B115" s="5"/>
      <c r="C115" s="5"/>
      <c r="D115" t="s">
        <v>101</v>
      </c>
      <c r="L115" s="39"/>
    </row>
    <row r="116" spans="2:12" ht="13.5">
      <c r="B116" s="5"/>
      <c r="C116" s="5"/>
      <c r="D116" t="s">
        <v>102</v>
      </c>
      <c r="L116" s="39"/>
    </row>
    <row r="117" spans="2:12" ht="13.5">
      <c r="B117" s="5"/>
      <c r="C117" s="5"/>
      <c r="D117" t="s">
        <v>250</v>
      </c>
      <c r="L117" s="39"/>
    </row>
    <row r="118" spans="2:12" ht="13.5">
      <c r="B118" s="5"/>
      <c r="C118" s="5"/>
      <c r="D118" t="s">
        <v>251</v>
      </c>
      <c r="L118" s="39"/>
    </row>
    <row r="119" spans="2:12" ht="13.5">
      <c r="B119" s="5"/>
      <c r="C119" s="5"/>
      <c r="L119" s="39"/>
    </row>
    <row r="120" spans="2:12" ht="13.5">
      <c r="B120" s="5"/>
      <c r="C120" s="5">
        <v>3</v>
      </c>
      <c r="D120" t="s">
        <v>241</v>
      </c>
      <c r="L120" s="42" t="s">
        <v>239</v>
      </c>
    </row>
    <row r="121" spans="2:12" ht="13.5">
      <c r="B121" s="5"/>
      <c r="C121" s="5"/>
      <c r="D121" t="s">
        <v>242</v>
      </c>
      <c r="L121" s="39"/>
    </row>
    <row r="122" spans="2:12" ht="13.5">
      <c r="B122" s="5"/>
      <c r="C122" s="5"/>
      <c r="D122" t="s">
        <v>243</v>
      </c>
      <c r="L122" s="39"/>
    </row>
    <row r="123" spans="2:12" ht="13.5">
      <c r="B123" s="5"/>
      <c r="C123" s="5"/>
      <c r="D123" t="s">
        <v>244</v>
      </c>
      <c r="L123" s="39"/>
    </row>
    <row r="124" spans="2:12" ht="13.5">
      <c r="B124" s="5"/>
      <c r="C124" s="5"/>
      <c r="D124" t="s">
        <v>245</v>
      </c>
      <c r="L124" s="39"/>
    </row>
    <row r="125" spans="2:12" ht="13.5">
      <c r="B125" s="5"/>
      <c r="C125" s="5"/>
      <c r="D125" t="s">
        <v>246</v>
      </c>
      <c r="L125" s="39"/>
    </row>
    <row r="126" spans="2:12" ht="13.5">
      <c r="B126" s="5"/>
      <c r="C126" s="5"/>
      <c r="D126" t="s">
        <v>247</v>
      </c>
      <c r="L126" s="39"/>
    </row>
    <row r="127" spans="2:12" ht="13.5">
      <c r="B127" s="5"/>
      <c r="C127" s="5"/>
      <c r="D127" t="s">
        <v>103</v>
      </c>
      <c r="L127" s="39"/>
    </row>
    <row r="128" spans="2:12" ht="13.5">
      <c r="B128" s="5"/>
      <c r="C128" s="5"/>
      <c r="D128" t="s">
        <v>104</v>
      </c>
      <c r="L128" s="39"/>
    </row>
    <row r="129" spans="2:12" ht="13.5">
      <c r="B129" s="5"/>
      <c r="C129" s="5"/>
      <c r="D129" t="s">
        <v>105</v>
      </c>
      <c r="L129" s="39"/>
    </row>
    <row r="130" spans="2:12" ht="13.5">
      <c r="B130" s="5"/>
      <c r="C130" s="5"/>
      <c r="D130" t="s">
        <v>106</v>
      </c>
      <c r="L130" s="39"/>
    </row>
    <row r="131" spans="2:12" ht="13.5">
      <c r="B131" s="5"/>
      <c r="C131" s="5" t="s">
        <v>0</v>
      </c>
      <c r="D131" t="s">
        <v>107</v>
      </c>
      <c r="L131" s="39"/>
    </row>
    <row r="132" spans="2:12" ht="13.5">
      <c r="B132" s="5"/>
      <c r="C132" s="5"/>
      <c r="D132" t="s">
        <v>108</v>
      </c>
      <c r="L132" s="39"/>
    </row>
    <row r="133" spans="2:12" ht="13.5">
      <c r="B133" s="5"/>
      <c r="C133" s="5"/>
      <c r="D133" t="s">
        <v>109</v>
      </c>
      <c r="L133" s="39"/>
    </row>
    <row r="134" spans="2:12" ht="13.5">
      <c r="B134" s="5"/>
      <c r="C134" s="5"/>
      <c r="D134" s="10" t="s">
        <v>110</v>
      </c>
      <c r="L134" s="39"/>
    </row>
    <row r="135" spans="2:12" ht="13.5">
      <c r="B135" s="5"/>
      <c r="C135" s="5"/>
      <c r="D135" s="10" t="s">
        <v>248</v>
      </c>
      <c r="L135" s="39"/>
    </row>
    <row r="136" spans="2:12" ht="13.5">
      <c r="B136" s="5"/>
      <c r="C136" s="5"/>
      <c r="L136" s="39"/>
    </row>
    <row r="137" spans="2:12" ht="13.5">
      <c r="B137" s="5"/>
      <c r="C137" s="5">
        <v>4</v>
      </c>
      <c r="D137" t="s">
        <v>111</v>
      </c>
      <c r="L137" s="40" t="s">
        <v>236</v>
      </c>
    </row>
    <row r="138" spans="2:12" ht="13.5">
      <c r="B138" s="5"/>
      <c r="C138" s="5"/>
      <c r="D138" t="s">
        <v>112</v>
      </c>
      <c r="L138" s="39" t="s">
        <v>113</v>
      </c>
    </row>
    <row r="139" spans="2:12" ht="13.5">
      <c r="B139" s="5"/>
      <c r="C139" s="5"/>
      <c r="D139" t="s">
        <v>114</v>
      </c>
      <c r="L139" s="39"/>
    </row>
    <row r="140" spans="2:12" ht="13.5">
      <c r="B140" s="5"/>
      <c r="C140" s="5"/>
      <c r="D140" t="s">
        <v>115</v>
      </c>
      <c r="L140" s="39"/>
    </row>
    <row r="141" spans="2:12" ht="13.5">
      <c r="B141" s="5"/>
      <c r="C141" s="5"/>
      <c r="D141" t="s">
        <v>116</v>
      </c>
      <c r="L141" s="39"/>
    </row>
    <row r="142" spans="2:12" ht="13.5">
      <c r="B142" s="5"/>
      <c r="C142" s="5"/>
      <c r="D142" t="s">
        <v>117</v>
      </c>
      <c r="L142" s="39"/>
    </row>
    <row r="143" spans="2:12" ht="13.5">
      <c r="B143" s="5"/>
      <c r="C143" s="5"/>
      <c r="D143" t="s">
        <v>118</v>
      </c>
      <c r="L143" s="39"/>
    </row>
    <row r="144" spans="2:12" ht="13.5">
      <c r="B144" s="5"/>
      <c r="C144" s="5"/>
      <c r="D144" t="s">
        <v>119</v>
      </c>
      <c r="L144" s="39"/>
    </row>
    <row r="145" spans="2:12" ht="13.5">
      <c r="B145" s="5"/>
      <c r="C145" s="5"/>
      <c r="D145" t="s">
        <v>120</v>
      </c>
      <c r="L145" s="39"/>
    </row>
    <row r="146" spans="2:12" ht="13.5">
      <c r="B146" s="5"/>
      <c r="C146" s="5"/>
      <c r="D146" t="s">
        <v>121</v>
      </c>
      <c r="L146" s="39"/>
    </row>
    <row r="147" spans="2:12" ht="13.5">
      <c r="B147" s="5"/>
      <c r="C147" s="5"/>
      <c r="D147" t="s">
        <v>122</v>
      </c>
      <c r="L147" s="39"/>
    </row>
    <row r="148" spans="2:12" ht="13.5">
      <c r="B148" s="5"/>
      <c r="C148" s="5"/>
      <c r="D148" t="s">
        <v>123</v>
      </c>
      <c r="L148" s="39"/>
    </row>
    <row r="149" spans="2:12" ht="13.5">
      <c r="B149" s="5"/>
      <c r="C149" s="5"/>
      <c r="D149" t="s">
        <v>240</v>
      </c>
      <c r="L149" s="39"/>
    </row>
    <row r="150" spans="2:12" ht="13.5">
      <c r="B150" s="5"/>
      <c r="C150" s="5"/>
      <c r="L150" s="39"/>
    </row>
    <row r="151" spans="2:12" ht="13.5">
      <c r="B151" s="5"/>
      <c r="C151" s="5">
        <v>5</v>
      </c>
      <c r="D151" t="s">
        <v>124</v>
      </c>
      <c r="L151" s="39" t="s">
        <v>125</v>
      </c>
    </row>
    <row r="152" spans="2:12" ht="13.5">
      <c r="B152" s="5"/>
      <c r="C152" s="5"/>
      <c r="D152" t="s">
        <v>126</v>
      </c>
      <c r="L152" s="39" t="s">
        <v>128</v>
      </c>
    </row>
    <row r="153" spans="2:4" ht="12.75">
      <c r="B153" s="5"/>
      <c r="C153" s="5"/>
      <c r="D153" t="s">
        <v>127</v>
      </c>
    </row>
    <row r="154" spans="2:12" ht="13.5">
      <c r="B154" s="5"/>
      <c r="C154" s="5"/>
      <c r="D154" t="s">
        <v>129</v>
      </c>
      <c r="L154" s="39"/>
    </row>
    <row r="155" spans="2:12" ht="13.5">
      <c r="B155" s="5"/>
      <c r="C155" s="5"/>
      <c r="D155" t="s">
        <v>130</v>
      </c>
      <c r="L155" s="39"/>
    </row>
    <row r="156" spans="2:12" ht="13.5">
      <c r="B156" s="5"/>
      <c r="C156" s="5"/>
      <c r="D156" t="s">
        <v>131</v>
      </c>
      <c r="L156" s="39"/>
    </row>
    <row r="157" spans="2:12" ht="13.5">
      <c r="B157" s="5"/>
      <c r="C157" s="5"/>
      <c r="D157" t="s">
        <v>132</v>
      </c>
      <c r="L157" s="39"/>
    </row>
    <row r="158" spans="2:12" ht="13.5">
      <c r="B158" s="5"/>
      <c r="C158" s="5"/>
      <c r="D158" t="s">
        <v>133</v>
      </c>
      <c r="L158" s="39"/>
    </row>
    <row r="159" spans="2:12" ht="13.5">
      <c r="B159" s="5"/>
      <c r="C159" s="5"/>
      <c r="D159" t="s">
        <v>134</v>
      </c>
      <c r="L159" s="39"/>
    </row>
    <row r="160" spans="2:12" ht="13.5">
      <c r="B160" s="5"/>
      <c r="C160" s="5"/>
      <c r="D160" t="s">
        <v>135</v>
      </c>
      <c r="L160" s="39"/>
    </row>
    <row r="161" spans="2:12" ht="13.5">
      <c r="B161" s="5"/>
      <c r="C161" s="5"/>
      <c r="D161" t="s">
        <v>136</v>
      </c>
      <c r="L161" s="39"/>
    </row>
    <row r="162" spans="2:12" ht="13.5">
      <c r="B162" s="5"/>
      <c r="C162" s="5"/>
      <c r="D162" t="s">
        <v>137</v>
      </c>
      <c r="L162" s="39"/>
    </row>
    <row r="163" spans="2:12" ht="13.5">
      <c r="B163" s="5"/>
      <c r="C163" s="5"/>
      <c r="D163" t="s">
        <v>138</v>
      </c>
      <c r="L163" s="39"/>
    </row>
    <row r="164" spans="2:12" ht="13.5">
      <c r="B164" s="5"/>
      <c r="C164" s="5" t="s">
        <v>0</v>
      </c>
      <c r="D164" t="s">
        <v>139</v>
      </c>
      <c r="L164" s="39"/>
    </row>
    <row r="165" spans="2:12" ht="13.5">
      <c r="B165" s="5"/>
      <c r="C165" s="5"/>
      <c r="D165" t="s">
        <v>140</v>
      </c>
      <c r="L165" s="39"/>
    </row>
    <row r="166" spans="2:12" ht="13.5">
      <c r="B166" s="5"/>
      <c r="C166" s="5"/>
      <c r="D166" t="s">
        <v>141</v>
      </c>
      <c r="L166" s="39"/>
    </row>
    <row r="167" spans="2:12" ht="13.5">
      <c r="B167" s="5"/>
      <c r="C167" s="5"/>
      <c r="D167" t="s">
        <v>142</v>
      </c>
      <c r="L167" s="39"/>
    </row>
    <row r="168" spans="2:12" ht="13.5">
      <c r="B168" s="5"/>
      <c r="C168" s="5"/>
      <c r="D168" t="s">
        <v>143</v>
      </c>
      <c r="L168" s="39"/>
    </row>
    <row r="169" spans="2:12" ht="13.5">
      <c r="B169" s="5"/>
      <c r="C169" s="5"/>
      <c r="L169" s="39"/>
    </row>
    <row r="170" spans="2:12" ht="13.5">
      <c r="B170" s="5"/>
      <c r="C170" s="5">
        <v>6</v>
      </c>
      <c r="D170" t="s">
        <v>144</v>
      </c>
      <c r="L170" s="39" t="s">
        <v>237</v>
      </c>
    </row>
    <row r="171" spans="2:12" ht="13.5">
      <c r="B171" s="5"/>
      <c r="C171" s="5"/>
      <c r="D171" t="s">
        <v>145</v>
      </c>
      <c r="L171" s="39"/>
    </row>
    <row r="172" spans="2:12" ht="13.5">
      <c r="B172" s="5"/>
      <c r="C172" s="5"/>
      <c r="D172" t="s">
        <v>146</v>
      </c>
      <c r="L172" s="39"/>
    </row>
    <row r="173" spans="2:12" ht="13.5">
      <c r="B173" s="5"/>
      <c r="C173" s="5"/>
      <c r="D173" t="s">
        <v>147</v>
      </c>
      <c r="L173" s="39"/>
    </row>
    <row r="174" spans="2:12" ht="13.5">
      <c r="B174" s="5"/>
      <c r="C174" s="5"/>
      <c r="D174" t="s">
        <v>148</v>
      </c>
      <c r="L174" s="39"/>
    </row>
    <row r="175" spans="2:12" ht="13.5">
      <c r="B175" s="5"/>
      <c r="C175" s="5"/>
      <c r="D175" t="s">
        <v>149</v>
      </c>
      <c r="L175" s="39"/>
    </row>
    <row r="176" spans="2:12" ht="13.5">
      <c r="B176" s="5"/>
      <c r="C176" s="5"/>
      <c r="D176" t="s">
        <v>150</v>
      </c>
      <c r="L176" s="39"/>
    </row>
    <row r="177" spans="2:12" ht="13.5">
      <c r="B177" s="5"/>
      <c r="C177" s="5"/>
      <c r="D177" t="s">
        <v>151</v>
      </c>
      <c r="L177" s="39"/>
    </row>
    <row r="178" spans="2:12" ht="13.5">
      <c r="B178" s="5"/>
      <c r="C178" s="5"/>
      <c r="D178" t="s">
        <v>152</v>
      </c>
      <c r="L178" s="39"/>
    </row>
    <row r="179" spans="2:12" ht="13.5">
      <c r="B179" s="5"/>
      <c r="C179" s="5"/>
      <c r="L179" s="39" t="s">
        <v>237</v>
      </c>
    </row>
    <row r="180" spans="2:12" ht="13.5">
      <c r="B180" s="5">
        <v>14</v>
      </c>
      <c r="C180" s="1" t="s">
        <v>153</v>
      </c>
      <c r="L180" s="39"/>
    </row>
    <row r="181" spans="2:12" ht="13.5">
      <c r="B181" s="5"/>
      <c r="C181" t="s">
        <v>154</v>
      </c>
      <c r="L181" s="39"/>
    </row>
    <row r="182" spans="2:12" ht="13.5">
      <c r="B182" s="5"/>
      <c r="C182" t="s">
        <v>155</v>
      </c>
      <c r="L182" s="39"/>
    </row>
    <row r="183" spans="2:12" ht="13.5">
      <c r="B183" s="5"/>
      <c r="L183" s="39"/>
    </row>
    <row r="184" spans="2:12" ht="13.5">
      <c r="B184" s="5">
        <v>15</v>
      </c>
      <c r="C184" s="1" t="s">
        <v>156</v>
      </c>
      <c r="L184" s="39"/>
    </row>
    <row r="185" spans="2:12" ht="13.5">
      <c r="B185" s="5"/>
      <c r="C185" t="s">
        <v>223</v>
      </c>
      <c r="L185" s="39"/>
    </row>
    <row r="186" spans="2:12" ht="13.5">
      <c r="B186" s="5"/>
      <c r="C186" t="s">
        <v>224</v>
      </c>
      <c r="L186" s="39"/>
    </row>
    <row r="187" spans="2:12" ht="13.5">
      <c r="B187" s="5"/>
      <c r="C187" t="s">
        <v>225</v>
      </c>
      <c r="L187" s="39"/>
    </row>
    <row r="188" spans="2:12" ht="13.5">
      <c r="B188" s="5"/>
      <c r="L188" s="39"/>
    </row>
    <row r="189" spans="2:12" ht="13.5">
      <c r="B189" s="5">
        <v>16</v>
      </c>
      <c r="C189" s="1" t="s">
        <v>157</v>
      </c>
      <c r="L189" s="39"/>
    </row>
    <row r="190" spans="2:12" ht="13.5">
      <c r="B190" s="5"/>
      <c r="C190" t="s">
        <v>226</v>
      </c>
      <c r="L190" s="39"/>
    </row>
    <row r="191" spans="2:12" ht="13.5">
      <c r="B191" s="5"/>
      <c r="C191" t="s">
        <v>227</v>
      </c>
      <c r="L191" s="39"/>
    </row>
    <row r="192" spans="2:12" ht="13.5">
      <c r="B192" s="5"/>
      <c r="C192" t="s">
        <v>228</v>
      </c>
      <c r="L192" s="39"/>
    </row>
    <row r="193" spans="2:12" ht="13.5">
      <c r="B193" s="5"/>
      <c r="C193" s="2" t="s">
        <v>229</v>
      </c>
      <c r="L193" s="39"/>
    </row>
    <row r="194" spans="2:12" ht="13.5">
      <c r="B194" s="5"/>
      <c r="C194" s="2" t="s">
        <v>230</v>
      </c>
      <c r="L194" s="39"/>
    </row>
    <row r="195" spans="2:12" ht="13.5">
      <c r="B195" s="5"/>
      <c r="C195" s="2" t="s">
        <v>231</v>
      </c>
      <c r="L195" s="39"/>
    </row>
    <row r="196" spans="2:12" ht="13.5">
      <c r="B196" s="5"/>
      <c r="L196" s="39"/>
    </row>
    <row r="197" spans="2:12" ht="13.5">
      <c r="B197" s="5">
        <v>17</v>
      </c>
      <c r="C197" s="1" t="s">
        <v>158</v>
      </c>
      <c r="L197" s="39"/>
    </row>
    <row r="198" spans="2:12" ht="13.5">
      <c r="B198" s="5"/>
      <c r="C198" t="s">
        <v>159</v>
      </c>
      <c r="L198" s="39"/>
    </row>
    <row r="199" spans="2:12" ht="13.5">
      <c r="B199" s="5"/>
      <c r="C199" t="s">
        <v>160</v>
      </c>
      <c r="L199" s="39"/>
    </row>
    <row r="200" spans="2:12" ht="13.5">
      <c r="B200" s="5"/>
      <c r="L200" s="39"/>
    </row>
    <row r="201" spans="2:12" ht="13.5">
      <c r="B201" s="5">
        <v>18</v>
      </c>
      <c r="C201" s="1" t="s">
        <v>161</v>
      </c>
      <c r="L201" s="39"/>
    </row>
    <row r="202" spans="2:12" ht="13.5">
      <c r="B202" s="5"/>
      <c r="C202" t="s">
        <v>162</v>
      </c>
      <c r="L202" s="39"/>
    </row>
    <row r="203" spans="2:12" ht="13.5">
      <c r="B203" s="5"/>
      <c r="C203" t="s">
        <v>163</v>
      </c>
      <c r="L203" s="39"/>
    </row>
    <row r="204" spans="2:12" ht="13.5">
      <c r="B204" s="5"/>
      <c r="L204" s="39"/>
    </row>
    <row r="205" spans="2:12" ht="13.5">
      <c r="B205" s="5">
        <v>19</v>
      </c>
      <c r="C205" s="1" t="s">
        <v>164</v>
      </c>
      <c r="L205" s="39"/>
    </row>
    <row r="206" spans="2:12" ht="13.5">
      <c r="B206" s="5"/>
      <c r="C206" t="s">
        <v>165</v>
      </c>
      <c r="L206" s="39"/>
    </row>
    <row r="207" spans="2:12" ht="13.5">
      <c r="B207" s="5"/>
      <c r="C207" t="s">
        <v>166</v>
      </c>
      <c r="L207" s="39"/>
    </row>
    <row r="208" spans="2:12" ht="13.5">
      <c r="B208" s="5"/>
      <c r="L208" s="39"/>
    </row>
    <row r="209" spans="2:12" ht="13.5">
      <c r="B209" s="5">
        <v>20</v>
      </c>
      <c r="C209" s="1" t="s">
        <v>167</v>
      </c>
      <c r="L209" s="39"/>
    </row>
    <row r="210" spans="2:12" ht="13.5">
      <c r="B210" s="5"/>
      <c r="C210" s="2" t="s">
        <v>168</v>
      </c>
      <c r="L210" s="39"/>
    </row>
    <row r="211" spans="2:12" ht="13.5">
      <c r="B211" s="5"/>
      <c r="L211" s="39"/>
    </row>
    <row r="212" spans="2:12" ht="13.5">
      <c r="B212" s="5">
        <v>21</v>
      </c>
      <c r="C212" s="1" t="s">
        <v>169</v>
      </c>
      <c r="L212" s="39"/>
    </row>
    <row r="213" spans="2:12" ht="13.5">
      <c r="B213" s="5"/>
      <c r="C213" t="s">
        <v>170</v>
      </c>
      <c r="L213" s="39"/>
    </row>
    <row r="214" spans="2:12" ht="13.5">
      <c r="B214" s="5"/>
      <c r="L214" s="39"/>
    </row>
    <row r="215" spans="2:12" ht="13.5">
      <c r="B215" s="5"/>
      <c r="L215" s="39"/>
    </row>
    <row r="216" spans="2:12" ht="13.5">
      <c r="B216" s="5"/>
      <c r="L216" s="39"/>
    </row>
    <row r="217" spans="2:12" ht="13.5">
      <c r="B217" s="5"/>
      <c r="L217" s="39"/>
    </row>
    <row r="218" spans="2:12" ht="13.5">
      <c r="B218" s="5"/>
      <c r="L218" s="39"/>
    </row>
    <row r="219" spans="2:12" ht="13.5">
      <c r="B219" s="5"/>
      <c r="L219" s="39"/>
    </row>
    <row r="220" spans="2:12" ht="13.5">
      <c r="B220" s="5"/>
      <c r="L220" s="39"/>
    </row>
    <row r="221" spans="2:12" ht="13.5">
      <c r="B221" s="5"/>
      <c r="L221" s="39"/>
    </row>
    <row r="222" spans="2:12" ht="13.5">
      <c r="B222" s="5"/>
      <c r="L222" s="39"/>
    </row>
    <row r="223" spans="2:12" ht="13.5">
      <c r="B223" s="5"/>
      <c r="L223" s="39"/>
    </row>
    <row r="224" spans="2:12" ht="13.5">
      <c r="B224" s="5"/>
      <c r="L224" s="39"/>
    </row>
    <row r="225" spans="2:12" ht="13.5">
      <c r="B225" s="5"/>
      <c r="L225" s="39"/>
    </row>
    <row r="226" spans="2:12" ht="13.5">
      <c r="B226" s="5"/>
      <c r="L226" s="39"/>
    </row>
    <row r="227" spans="2:12" ht="13.5">
      <c r="B227" s="5"/>
      <c r="L227" s="39"/>
    </row>
    <row r="228" spans="2:12" ht="13.5">
      <c r="B228" s="5"/>
      <c r="L228" s="39"/>
    </row>
    <row r="229" spans="2:12" ht="13.5">
      <c r="B229" s="5"/>
      <c r="L229" s="39"/>
    </row>
    <row r="230" spans="2:12" ht="13.5">
      <c r="B230" s="5"/>
      <c r="L230" s="39"/>
    </row>
    <row r="231" spans="2:12" ht="13.5">
      <c r="B231" s="5"/>
      <c r="L231" s="39"/>
    </row>
    <row r="232" spans="2:12" ht="13.5">
      <c r="B232" s="5"/>
      <c r="L232" s="39"/>
    </row>
    <row r="233" spans="2:12" ht="13.5">
      <c r="B233" s="5"/>
      <c r="L233" s="39"/>
    </row>
    <row r="234" spans="2:12" ht="13.5">
      <c r="B234" s="5"/>
      <c r="L234" s="39"/>
    </row>
    <row r="235" spans="2:12" ht="13.5">
      <c r="B235" s="5"/>
      <c r="L235" s="39"/>
    </row>
    <row r="236" spans="2:12" ht="13.5">
      <c r="B236" s="5"/>
      <c r="L236" s="39"/>
    </row>
    <row r="237" spans="2:12" ht="13.5">
      <c r="B237" s="5"/>
      <c r="L237" s="39"/>
    </row>
    <row r="238" spans="2:12" ht="13.5">
      <c r="B238" s="5"/>
      <c r="L238" s="39"/>
    </row>
    <row r="239" spans="2:12" ht="13.5">
      <c r="B239" s="5"/>
      <c r="L239" s="39"/>
    </row>
    <row r="240" spans="2:12" ht="13.5">
      <c r="B240" s="5"/>
      <c r="L240" s="39"/>
    </row>
    <row r="241" spans="2:12" ht="13.5">
      <c r="B241" s="5"/>
      <c r="L241" s="39"/>
    </row>
    <row r="242" spans="2:12" ht="13.5">
      <c r="B242" s="5"/>
      <c r="L242" s="39"/>
    </row>
    <row r="243" spans="2:12" ht="13.5">
      <c r="B243" s="5"/>
      <c r="L243" s="39"/>
    </row>
    <row r="244" spans="2:12" ht="13.5">
      <c r="B244" s="5"/>
      <c r="L244" s="39"/>
    </row>
    <row r="245" spans="2:12" ht="13.5">
      <c r="B245" s="5"/>
      <c r="L245" s="39"/>
    </row>
    <row r="246" spans="2:12" ht="13.5">
      <c r="B246" s="5"/>
      <c r="L246" s="39"/>
    </row>
    <row r="247" spans="2:12" ht="13.5">
      <c r="B247" s="5"/>
      <c r="L247" s="39"/>
    </row>
    <row r="248" spans="2:12" ht="13.5">
      <c r="B248" s="5"/>
      <c r="L248" s="39"/>
    </row>
    <row r="249" spans="2:12" ht="13.5">
      <c r="B249" s="5"/>
      <c r="L249" s="39"/>
    </row>
    <row r="250" spans="2:12" ht="13.5">
      <c r="B250" s="5"/>
      <c r="L250" s="39"/>
    </row>
    <row r="251" spans="2:12" ht="13.5">
      <c r="B251" s="5"/>
      <c r="L251" s="39"/>
    </row>
    <row r="252" spans="2:12" ht="13.5">
      <c r="B252" s="5"/>
      <c r="L252" s="39"/>
    </row>
    <row r="253" spans="2:12" ht="13.5">
      <c r="B253" s="5"/>
      <c r="L253" s="39"/>
    </row>
    <row r="254" spans="2:12" ht="13.5">
      <c r="B254" s="5"/>
      <c r="L254" s="39"/>
    </row>
    <row r="255" spans="2:12" ht="13.5">
      <c r="B255" s="5"/>
      <c r="L255" s="39"/>
    </row>
    <row r="256" spans="2:12" ht="13.5">
      <c r="B256" s="5"/>
      <c r="L256" s="39"/>
    </row>
    <row r="257" spans="2:12" ht="13.5">
      <c r="B257" s="5"/>
      <c r="L257" s="39"/>
    </row>
    <row r="258" spans="2:12" ht="13.5">
      <c r="B258" s="5"/>
      <c r="L258" s="39"/>
    </row>
    <row r="259" spans="2:12" ht="13.5">
      <c r="B259" s="5"/>
      <c r="L259" s="39"/>
    </row>
    <row r="260" spans="2:12" ht="13.5">
      <c r="B260" s="5"/>
      <c r="L260" s="39"/>
    </row>
    <row r="261" spans="2:12" ht="13.5">
      <c r="B261" s="5"/>
      <c r="L261" s="39"/>
    </row>
    <row r="262" spans="2:12" ht="13.5">
      <c r="B262" s="5"/>
      <c r="L262" s="39"/>
    </row>
    <row r="263" spans="2:12" ht="13.5">
      <c r="B263" s="5"/>
      <c r="L263" s="39"/>
    </row>
    <row r="264" spans="2:12" ht="13.5">
      <c r="B264" s="5"/>
      <c r="L264" s="39"/>
    </row>
    <row r="265" spans="2:12" ht="13.5">
      <c r="B265" s="5"/>
      <c r="L265" s="39"/>
    </row>
    <row r="266" spans="2:12" ht="13.5">
      <c r="B266" s="5"/>
      <c r="L266" s="39"/>
    </row>
    <row r="267" spans="2:12" ht="13.5">
      <c r="B267" s="5"/>
      <c r="L267" s="39"/>
    </row>
    <row r="268" spans="2:12" ht="13.5">
      <c r="B268" s="5"/>
      <c r="L268" s="39"/>
    </row>
    <row r="269" spans="2:12" ht="13.5">
      <c r="B269" s="5"/>
      <c r="L269" s="39"/>
    </row>
    <row r="270" spans="2:12" ht="13.5">
      <c r="B270" s="5"/>
      <c r="L270" s="39"/>
    </row>
    <row r="271" spans="2:12" ht="13.5">
      <c r="B271" s="5"/>
      <c r="L271" s="39"/>
    </row>
    <row r="272" spans="2:12" ht="13.5">
      <c r="B272" s="5"/>
      <c r="L272" s="39"/>
    </row>
    <row r="273" spans="2:12" ht="13.5">
      <c r="B273" s="5"/>
      <c r="L273" s="39"/>
    </row>
    <row r="274" spans="2:12" ht="13.5">
      <c r="B274" s="5"/>
      <c r="L274" s="39"/>
    </row>
    <row r="275" spans="2:12" ht="13.5">
      <c r="B275" s="5"/>
      <c r="L275" s="39"/>
    </row>
    <row r="276" spans="2:12" ht="13.5">
      <c r="B276" s="5"/>
      <c r="L276" s="39"/>
    </row>
    <row r="277" spans="2:12" ht="13.5">
      <c r="B277" s="5"/>
      <c r="L277" s="39"/>
    </row>
    <row r="278" spans="2:12" ht="13.5">
      <c r="B278" s="5"/>
      <c r="L278" s="39"/>
    </row>
    <row r="279" spans="2:12" ht="13.5">
      <c r="B279" s="5"/>
      <c r="L279" s="39"/>
    </row>
    <row r="280" spans="2:12" ht="13.5">
      <c r="B280" s="5"/>
      <c r="L280" s="39"/>
    </row>
    <row r="281" spans="2:12" ht="13.5">
      <c r="B281" s="5"/>
      <c r="L281" s="39"/>
    </row>
    <row r="282" spans="2:12" ht="13.5">
      <c r="B282" s="5"/>
      <c r="L282" s="39"/>
    </row>
    <row r="283" spans="2:12" ht="13.5">
      <c r="B283" s="5"/>
      <c r="L283" s="39"/>
    </row>
    <row r="284" spans="2:12" ht="13.5">
      <c r="B284" s="5"/>
      <c r="L284" s="39"/>
    </row>
    <row r="285" spans="2:12" ht="13.5">
      <c r="B285" s="5"/>
      <c r="L285" s="39"/>
    </row>
    <row r="286" spans="2:12" ht="13.5">
      <c r="B286" s="5"/>
      <c r="L286" s="39"/>
    </row>
    <row r="287" spans="2:12" ht="13.5">
      <c r="B287" s="5"/>
      <c r="L287" s="39"/>
    </row>
    <row r="288" spans="2:12" ht="13.5">
      <c r="B288" s="5"/>
      <c r="L288" s="39"/>
    </row>
    <row r="289" spans="2:12" ht="13.5">
      <c r="B289" s="5"/>
      <c r="L289" s="39"/>
    </row>
    <row r="290" spans="2:12" ht="13.5">
      <c r="B290" s="5"/>
      <c r="L290" s="39"/>
    </row>
    <row r="291" spans="2:12" ht="13.5">
      <c r="B291" s="5"/>
      <c r="L291" s="39"/>
    </row>
    <row r="292" spans="2:12" ht="13.5">
      <c r="B292" s="5"/>
      <c r="L292" s="39"/>
    </row>
    <row r="293" spans="2:12" ht="13.5">
      <c r="B293" s="5"/>
      <c r="L293" s="39"/>
    </row>
    <row r="294" spans="2:12" ht="13.5">
      <c r="B294" s="5"/>
      <c r="L294" s="39"/>
    </row>
    <row r="295" spans="2:12" ht="13.5">
      <c r="B295" s="5"/>
      <c r="L295" s="39"/>
    </row>
    <row r="296" spans="2:12" ht="13.5">
      <c r="B296" s="5"/>
      <c r="L296" s="39"/>
    </row>
    <row r="297" spans="2:12" ht="13.5">
      <c r="B297" s="5"/>
      <c r="L297" s="39"/>
    </row>
    <row r="298" spans="2:12" ht="13.5">
      <c r="B298" s="5"/>
      <c r="L298" s="39"/>
    </row>
    <row r="299" spans="2:12" ht="13.5">
      <c r="B299" s="5"/>
      <c r="L299" s="39"/>
    </row>
    <row r="300" spans="2:12" ht="13.5">
      <c r="B300" s="5"/>
      <c r="L300" s="39"/>
    </row>
    <row r="301" spans="2:12" ht="13.5">
      <c r="B301" s="5"/>
      <c r="L301" s="39"/>
    </row>
    <row r="302" spans="2:12" ht="13.5">
      <c r="B302" s="5"/>
      <c r="L302" s="39"/>
    </row>
    <row r="303" spans="2:12" ht="13.5">
      <c r="B303" s="5"/>
      <c r="L303" s="39"/>
    </row>
    <row r="304" spans="2:12" ht="13.5">
      <c r="B304" s="5"/>
      <c r="L304" s="39"/>
    </row>
    <row r="305" spans="2:12" ht="13.5">
      <c r="B305" s="5"/>
      <c r="L305" s="39"/>
    </row>
    <row r="306" spans="2:12" ht="13.5">
      <c r="B306" s="5"/>
      <c r="L306" s="39"/>
    </row>
    <row r="307" spans="2:12" ht="13.5">
      <c r="B307" s="5"/>
      <c r="L307" s="39"/>
    </row>
    <row r="308" spans="2:12" ht="13.5">
      <c r="B308" s="5"/>
      <c r="L308" s="39"/>
    </row>
    <row r="309" spans="2:12" ht="13.5">
      <c r="B309" s="5"/>
      <c r="L309" s="39"/>
    </row>
    <row r="310" spans="2:12" ht="13.5">
      <c r="B310" s="5"/>
      <c r="L310" s="39"/>
    </row>
    <row r="311" spans="2:12" ht="13.5">
      <c r="B311" s="5"/>
      <c r="L311" s="39"/>
    </row>
    <row r="312" spans="2:12" ht="13.5">
      <c r="B312" s="5"/>
      <c r="L312" s="39"/>
    </row>
    <row r="313" spans="2:12" ht="13.5">
      <c r="B313" s="5"/>
      <c r="L313" s="39"/>
    </row>
    <row r="314" spans="2:12" ht="13.5">
      <c r="B314" s="5"/>
      <c r="L314" s="39"/>
    </row>
    <row r="315" spans="2:12" ht="13.5">
      <c r="B315" s="5"/>
      <c r="L315" s="39"/>
    </row>
    <row r="316" spans="2:12" ht="13.5">
      <c r="B316" s="5"/>
      <c r="L316" s="39"/>
    </row>
    <row r="317" spans="2:12" ht="13.5">
      <c r="B317" s="5"/>
      <c r="L317" s="39"/>
    </row>
    <row r="318" spans="2:12" ht="13.5">
      <c r="B318" s="5"/>
      <c r="L318" s="39"/>
    </row>
    <row r="319" spans="2:12" ht="13.5">
      <c r="B319" s="5"/>
      <c r="L319" s="39"/>
    </row>
    <row r="320" spans="2:12" ht="13.5">
      <c r="B320" s="5"/>
      <c r="L320" s="39"/>
    </row>
    <row r="321" spans="2:12" ht="13.5">
      <c r="B321" s="5"/>
      <c r="L321" s="39"/>
    </row>
    <row r="322" spans="2:12" ht="13.5">
      <c r="B322" s="5"/>
      <c r="L322" s="39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</sheetData>
  <printOptions horizontalCentered="1"/>
  <pageMargins left="0.5" right="0" top="1" bottom="1" header="0.5" footer="0.5"/>
  <pageSetup horizontalDpi="600" verticalDpi="600" orientation="portrait" paperSize="9" scale="105" r:id="rId1"/>
  <headerFooter alignWithMargins="0">
    <oddFooter>&amp;C&amp;P&amp;N&amp;R&amp;F&amp;A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Michel Chow</cp:lastModifiedBy>
  <cp:lastPrinted>2002-05-30T07:46:06Z</cp:lastPrinted>
  <dcterms:created xsi:type="dcterms:W3CDTF">2001-11-08T05:55:37Z</dcterms:created>
  <dcterms:modified xsi:type="dcterms:W3CDTF">2002-05-30T07:46:55Z</dcterms:modified>
  <cp:category/>
  <cp:version/>
  <cp:contentType/>
  <cp:contentStatus/>
</cp:coreProperties>
</file>